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filterPrivacy="1"/>
  <bookViews>
    <workbookView xWindow="0" yWindow="0" windowWidth="28800" windowHeight="14232" tabRatio="890" xr2:uid="{00000000-000D-0000-FFFF-FFFF00000000}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, inkl. eiendom - NOK" sheetId="6" r:id="rId10"/>
    <sheet name="Fondet kombinert - NOK" sheetId="18" r:id="rId11"/>
    <sheet name="Fondet,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, inkl. eiendom - USD" sheetId="2" r:id="rId19"/>
    <sheet name="Fondet kombinert - USD" sheetId="17" r:id="rId20"/>
    <sheet name="Fondet,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0" i="2" l="1"/>
  <c r="B251" i="2"/>
  <c r="B252" i="2"/>
  <c r="B250" i="17"/>
  <c r="B251" i="17"/>
  <c r="B252" i="17"/>
  <c r="B250" i="1"/>
  <c r="B251" i="1"/>
  <c r="B252" i="1"/>
  <c r="B250" i="3"/>
  <c r="B251" i="3"/>
  <c r="B252" i="3"/>
  <c r="B250" i="4"/>
  <c r="B251" i="4"/>
  <c r="B252" i="4"/>
  <c r="B91" i="5"/>
  <c r="B92" i="5"/>
  <c r="B93" i="5"/>
  <c r="B251" i="25"/>
  <c r="B252" i="25"/>
  <c r="B253" i="25"/>
  <c r="B250" i="26"/>
  <c r="B251" i="26"/>
  <c r="B252" i="26"/>
  <c r="B91" i="27"/>
  <c r="B92" i="27"/>
  <c r="B93" i="27"/>
  <c r="B90" i="27"/>
  <c r="B91" i="24"/>
  <c r="B92" i="24"/>
  <c r="B93" i="24"/>
  <c r="B250" i="23"/>
  <c r="B251" i="23"/>
  <c r="B252" i="23"/>
  <c r="B251" i="22"/>
  <c r="B252" i="22"/>
  <c r="B253" i="22"/>
  <c r="B91" i="10"/>
  <c r="B92" i="10"/>
  <c r="B93" i="10"/>
  <c r="B250" i="9"/>
  <c r="B251" i="9"/>
  <c r="B252" i="9"/>
  <c r="B250" i="8"/>
  <c r="B251" i="8"/>
  <c r="B252" i="8"/>
  <c r="B250" i="7"/>
  <c r="B251" i="7"/>
  <c r="B252" i="7"/>
  <c r="B250" i="18"/>
  <c r="B251" i="18"/>
  <c r="B252" i="18"/>
  <c r="B250" i="6"/>
  <c r="B251" i="6"/>
  <c r="B252" i="6"/>
  <c r="B91" i="21"/>
  <c r="B92" i="21"/>
  <c r="B93" i="21"/>
  <c r="B250" i="20"/>
  <c r="B251" i="20"/>
  <c r="B252" i="20"/>
  <c r="B251" i="19"/>
  <c r="B252" i="19"/>
  <c r="B253" i="19"/>
  <c r="B91" i="15"/>
  <c r="B92" i="15"/>
  <c r="B93" i="15"/>
  <c r="B250" i="14"/>
  <c r="B251" i="14"/>
  <c r="B252" i="14"/>
  <c r="B250" i="13"/>
  <c r="B251" i="13"/>
  <c r="B252" i="13"/>
  <c r="B250" i="12"/>
  <c r="B251" i="12"/>
  <c r="B252" i="12"/>
  <c r="B88" i="27" l="1"/>
  <c r="B89" i="27"/>
  <c r="B247" i="26"/>
  <c r="B248" i="26"/>
  <c r="B249" i="26"/>
  <c r="B248" i="25"/>
  <c r="B249" i="25"/>
  <c r="B250" i="25"/>
  <c r="B88" i="5"/>
  <c r="B89" i="5"/>
  <c r="B90" i="5"/>
  <c r="B247" i="4"/>
  <c r="B248" i="4"/>
  <c r="B249" i="4"/>
  <c r="B247" i="3"/>
  <c r="B248" i="3"/>
  <c r="B249" i="3"/>
  <c r="B247" i="1"/>
  <c r="B248" i="1"/>
  <c r="B249" i="1"/>
  <c r="B249" i="17"/>
  <c r="B248" i="17"/>
  <c r="B247" i="17"/>
  <c r="B247" i="2"/>
  <c r="B248" i="2"/>
  <c r="B249" i="2"/>
  <c r="B88" i="24"/>
  <c r="B89" i="24"/>
  <c r="B90" i="24"/>
  <c r="B247" i="23"/>
  <c r="B248" i="23"/>
  <c r="B249" i="23"/>
  <c r="B248" i="22"/>
  <c r="B249" i="22"/>
  <c r="B250" i="22"/>
  <c r="B88" i="10"/>
  <c r="B89" i="10"/>
  <c r="B90" i="10"/>
  <c r="B247" i="9"/>
  <c r="B248" i="9"/>
  <c r="B249" i="9"/>
  <c r="B247" i="8"/>
  <c r="B248" i="8"/>
  <c r="B249" i="8"/>
  <c r="B247" i="7"/>
  <c r="B248" i="7"/>
  <c r="B249" i="7"/>
  <c r="B249" i="18"/>
  <c r="B248" i="18"/>
  <c r="B247" i="18"/>
  <c r="B247" i="6"/>
  <c r="B248" i="6"/>
  <c r="B249" i="6"/>
  <c r="B88" i="21"/>
  <c r="B89" i="21"/>
  <c r="B90" i="21"/>
  <c r="B247" i="20"/>
  <c r="B248" i="20"/>
  <c r="B249" i="20"/>
  <c r="B248" i="19"/>
  <c r="B249" i="19"/>
  <c r="B250" i="19"/>
  <c r="B88" i="15"/>
  <c r="B89" i="15"/>
  <c r="B90" i="15"/>
  <c r="B247" i="14"/>
  <c r="B248" i="14"/>
  <c r="B249" i="14"/>
  <c r="B247" i="13"/>
  <c r="B248" i="13"/>
  <c r="B249" i="13"/>
  <c r="B247" i="12"/>
  <c r="B248" i="12"/>
  <c r="B249" i="12"/>
  <c r="B85" i="27"/>
  <c r="B86" i="27"/>
  <c r="B87" i="27"/>
  <c r="B244" i="26"/>
  <c r="B245" i="26"/>
  <c r="B246" i="26"/>
  <c r="B245" i="25"/>
  <c r="B246" i="25"/>
  <c r="B247" i="25"/>
  <c r="B85" i="5"/>
  <c r="B86" i="5"/>
  <c r="B87" i="5"/>
  <c r="B244" i="4"/>
  <c r="B245" i="4"/>
  <c r="B246" i="4"/>
  <c r="B244" i="3"/>
  <c r="B245" i="3"/>
  <c r="B246" i="3"/>
  <c r="B244" i="1"/>
  <c r="B245" i="1"/>
  <c r="B246" i="1"/>
  <c r="B246" i="17"/>
  <c r="B245" i="17"/>
  <c r="B244" i="17"/>
  <c r="B243" i="17"/>
  <c r="B244" i="2"/>
  <c r="B245" i="2"/>
  <c r="B246" i="2"/>
  <c r="B85" i="24"/>
  <c r="B86" i="24"/>
  <c r="B87" i="24"/>
  <c r="B244" i="23"/>
  <c r="B245" i="23"/>
  <c r="B246" i="23"/>
  <c r="B245" i="22"/>
  <c r="B246" i="22"/>
  <c r="B247" i="22"/>
  <c r="B85" i="10"/>
  <c r="B86" i="10"/>
  <c r="B87" i="10"/>
  <c r="B244" i="9"/>
  <c r="B245" i="9"/>
  <c r="B246" i="9"/>
  <c r="B244" i="8"/>
  <c r="B245" i="8"/>
  <c r="B246" i="8"/>
  <c r="B244" i="7"/>
  <c r="B245" i="7"/>
  <c r="B246" i="7"/>
  <c r="B246" i="18"/>
  <c r="B245" i="18"/>
  <c r="B244" i="18"/>
  <c r="B243" i="18"/>
  <c r="B244" i="6"/>
  <c r="B245" i="6"/>
  <c r="B246" i="6"/>
  <c r="B85" i="21"/>
  <c r="B86" i="21"/>
  <c r="B87" i="21"/>
  <c r="B244" i="20"/>
  <c r="B245" i="20"/>
  <c r="B246" i="20"/>
  <c r="B245" i="19"/>
  <c r="B246" i="19"/>
  <c r="B247" i="19"/>
  <c r="B85" i="15"/>
  <c r="B86" i="15"/>
  <c r="B87" i="15"/>
  <c r="B244" i="14"/>
  <c r="B245" i="14"/>
  <c r="B246" i="14"/>
  <c r="B244" i="13"/>
  <c r="B245" i="13"/>
  <c r="B246" i="13"/>
  <c r="B244" i="12"/>
  <c r="B245" i="12"/>
  <c r="B246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<sst xmlns="http://schemas.openxmlformats.org/spreadsheetml/2006/main" count="210" uniqueCount="29">
  <si>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</si>
  <si>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</si>
  <si>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</si>
  <si>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</si>
  <si>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</si>
  <si>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</si>
  <si>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</si>
  <si>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</si>
  <si>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</si>
  <si>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</si>
  <si>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</si>
  <si>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</si>
  <si>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</si>
  <si>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</si>
  <si>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Inkluderer kun unoterte eiendomsinvesteringer fra og med 2017.</t>
  </si>
  <si>
    <t>Aksjeforvaltningen *</t>
  </si>
  <si>
    <t>Fra 2017 målt mot faktisk finansiering</t>
  </si>
  <si>
    <t>Renteforvaltningen</t>
  </si>
  <si>
    <t>Eiendomsforvaltningen</t>
  </si>
  <si>
    <t>Fra 2017 målt mot referanseindeks for obligasjoner justert for finansiering til eiendom.</t>
  </si>
  <si>
    <t>Aksjeinvesteringene *</t>
  </si>
  <si>
    <t xml:space="preserve">Fra 2017 målt mot referanseindeks for aksjer justert for finansiering til eiendom.
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</si>
  <si>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</si>
  <si>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</si>
  <si>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</si>
  <si>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</si>
  <si>
    <t>I forbindelse med rapportering for andre kvartal ble avkastningen til faktisk portefølje for mars-18 oppdatert til 2,85 % fra 2,93 % og relativ avkastning oppdatert til 2,59 % fra 2,67 %.</t>
  </si>
  <si>
    <t>I forbindelse med rapportering for andre kvartal ble avkastningen til faktisk portefølje for mars-18 oppdatert til 2,65 % fra 2,74 % og relativ avkastning oppdatert til 2,58 % fra 2,66 %.</t>
  </si>
  <si>
    <t>I forbindelse med rapportering for andre kvartal ble avkastningen til faktisk portefølje for mars-18 oppdatert til 3,13 % fra 3,21 % og relativ avkastning oppdatert til 2,59 % fra 2,67 %.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</si>
</sst>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52"/>
  <sheetViews>
    <sheetView showGridLines="0" tabSelected="1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3.6983340356595601E-3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1.38401370078465E-2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1.54994224711063E-2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2.8540135706338201E-2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9.1418580453854793E-3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8.3850409606094408E-3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5.9379864124640101E-3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1.88163737239E-2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7.4778776056292394E-3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-5.7924227923185105E-3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1.7274977923542999E-2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-1.0523610125604299E-2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6.4157291179409706E-3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2.0779071508706403E-2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-3.5232642946649902E-3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4.6242238364313499E-4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4.6864819474468104E-3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2.4237128049546799E-3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1.7893288662304899E-2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3.4106404219767399E-2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2.5760269177284001E-3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4.8557256556138705E-3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1.74353221049535E-2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3.9833455699925399E-2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8.5695743379827806E-3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-8.4338266557505408E-3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3.57645654065841E-3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5.1134690843016396E-2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4.7121143609420803E-2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5.1401096830974796E-2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ref="B220:B237" si="5">A220</f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5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6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7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7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ref="B250:B252" si="9">A250</f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9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9"/>
        <v>43373</v>
      </c>
      <c r="C252" s="5">
        <v>-2.7008071267226999E-2</v>
      </c>
      <c r="D252" s="5">
        <v>-2.7311854980747202E-2</v>
      </c>
      <c r="E252" s="5">
        <v>3.0378371352015199E-4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ref="B250:B252" si="5">A250</f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5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5"/>
        <v>43373</v>
      </c>
      <c r="C252" s="5">
        <v>-2.7008071267226999E-2</v>
      </c>
      <c r="D252" s="5">
        <v>-2.7311854980747202E-2</v>
      </c>
      <c r="E252" s="5">
        <v>3.0378371352015199E-4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5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ref="B250:B252" si="9">A250</f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54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11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6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7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7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8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8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ref="B250:B252" si="9">A250</f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4" spans="1:5" ht="30" customHeight="1" x14ac:dyDescent="0.3">
      <c r="A254" s="40" t="s">
        <v>10</v>
      </c>
      <c r="B254" s="40"/>
      <c r="C254" s="40"/>
      <c r="D254" s="40"/>
      <c r="E254" s="40"/>
    </row>
  </sheetData>
  <mergeCells count="2">
    <mergeCell ref="C2:E2"/>
    <mergeCell ref="A254:E25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6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7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7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8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8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ref="B250:B252" si="9">A250</f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93"/>
  <sheetViews>
    <sheetView showGridLines="0" topLeftCell="A50" workbookViewId="0">
      <selection activeCell="A93" sqref="A93"/>
    </sheetView>
  </sheetViews>
  <sheetFormatPr defaultColWidth="22.33203125" defaultRowHeight="14.4" x14ac:dyDescent="0.3"/>
  <cols>
    <col min="1" max="1" width="22.33203125" style="22"/>
    <col min="2" max="2" width="22.2187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8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10">
        <v>1.9579805991876099E-3</v>
      </c>
    </row>
    <row r="23" spans="1:3" x14ac:dyDescent="0.3">
      <c r="A23" s="29">
        <v>41243</v>
      </c>
      <c r="B23" s="30">
        <f t="shared" si="0"/>
        <v>41243</v>
      </c>
      <c r="C23" s="9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10">
        <v>-8.3120377929160102E-3</v>
      </c>
    </row>
    <row r="35" spans="1:3" x14ac:dyDescent="0.3">
      <c r="A35" s="29">
        <v>41608</v>
      </c>
      <c r="B35" s="30">
        <f t="shared" si="0"/>
        <v>41608</v>
      </c>
      <c r="C35" s="9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3">
        <v>2.6059059805208003E-3</v>
      </c>
    </row>
    <row r="41" spans="1:3" x14ac:dyDescent="0.3">
      <c r="A41" s="29">
        <v>41790</v>
      </c>
      <c r="B41" s="30">
        <f t="shared" si="0"/>
        <v>41790</v>
      </c>
      <c r="C41" s="12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3">
        <v>6.4630681449552294E-2</v>
      </c>
    </row>
    <row r="43" spans="1:3" x14ac:dyDescent="0.3">
      <c r="A43" s="29">
        <v>41851</v>
      </c>
      <c r="B43" s="30">
        <f t="shared" si="0"/>
        <v>41851</v>
      </c>
      <c r="C43" s="12">
        <v>1.1687108182441902E-2</v>
      </c>
    </row>
    <row r="44" spans="1:3" x14ac:dyDescent="0.3">
      <c r="A44" s="27">
        <v>41882</v>
      </c>
      <c r="B44" s="28">
        <f t="shared" si="0"/>
        <v>41882</v>
      </c>
      <c r="C44" s="13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2">
        <v>3.7953318806105897E-2</v>
      </c>
    </row>
    <row r="46" spans="1:3" x14ac:dyDescent="0.3">
      <c r="A46" s="27">
        <v>41943</v>
      </c>
      <c r="B46" s="28">
        <f t="shared" si="0"/>
        <v>41943</v>
      </c>
      <c r="C46" s="15">
        <v>4.6808031103455099E-2</v>
      </c>
    </row>
    <row r="47" spans="1:3" x14ac:dyDescent="0.3">
      <c r="A47" s="29">
        <v>41973</v>
      </c>
      <c r="B47" s="30">
        <f t="shared" si="0"/>
        <v>41973</v>
      </c>
      <c r="C47" s="14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78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8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si="1"/>
        <v>42490</v>
      </c>
      <c r="C64" s="5">
        <v>-1.8486068375566801E-2</v>
      </c>
    </row>
    <row r="65" spans="1:3" x14ac:dyDescent="0.3">
      <c r="A65" s="29">
        <v>42521</v>
      </c>
      <c r="B65" s="30">
        <f t="shared" si="1"/>
        <v>42521</v>
      </c>
      <c r="C65" s="6">
        <v>3.0792514368535698E-2</v>
      </c>
    </row>
    <row r="66" spans="1:3" x14ac:dyDescent="0.3">
      <c r="A66" s="27">
        <v>42551</v>
      </c>
      <c r="B66" s="28">
        <f t="shared" si="1"/>
        <v>42551</v>
      </c>
      <c r="C66" s="5">
        <v>-2.1289229570144598E-2</v>
      </c>
    </row>
    <row r="67" spans="1:3" x14ac:dyDescent="0.3">
      <c r="A67" s="29">
        <v>42582</v>
      </c>
      <c r="B67" s="30">
        <f t="shared" si="1"/>
        <v>42582</v>
      </c>
      <c r="C67" s="6">
        <v>2.6545857352404899E-2</v>
      </c>
    </row>
    <row r="68" spans="1:3" x14ac:dyDescent="0.3">
      <c r="A68" s="27">
        <v>42613</v>
      </c>
      <c r="B68" s="28">
        <f t="shared" si="1"/>
        <v>42613</v>
      </c>
      <c r="C68" s="5">
        <v>-1.5918544739892002E-2</v>
      </c>
    </row>
    <row r="69" spans="1:3" x14ac:dyDescent="0.3">
      <c r="A69" s="29">
        <v>42643</v>
      </c>
      <c r="B69" s="30">
        <f t="shared" si="1"/>
        <v>42643</v>
      </c>
      <c r="C69" s="6">
        <v>-3.03437713807161E-2</v>
      </c>
    </row>
    <row r="70" spans="1:3" x14ac:dyDescent="0.3">
      <c r="A70" s="27">
        <v>42674</v>
      </c>
      <c r="B70" s="28">
        <f t="shared" si="1"/>
        <v>42674</v>
      </c>
      <c r="C70" s="5">
        <v>-1.2743533782333401E-5</v>
      </c>
    </row>
    <row r="71" spans="1:3" x14ac:dyDescent="0.3">
      <c r="A71" s="29">
        <v>42704</v>
      </c>
      <c r="B71" s="30">
        <f t="shared" si="1"/>
        <v>42704</v>
      </c>
      <c r="C71" s="6">
        <v>2.4383087737232599E-2</v>
      </c>
    </row>
    <row r="72" spans="1:3" x14ac:dyDescent="0.3">
      <c r="A72" s="33">
        <v>42735</v>
      </c>
      <c r="B72" s="34">
        <f t="shared" si="1"/>
        <v>42735</v>
      </c>
      <c r="C72" s="8">
        <v>2.4492516580115298E-2</v>
      </c>
    </row>
    <row r="73" spans="1:3" x14ac:dyDescent="0.3">
      <c r="A73" s="29">
        <v>42766</v>
      </c>
      <c r="B73" s="30">
        <f t="shared" si="1"/>
        <v>42766</v>
      </c>
      <c r="C73" s="6">
        <v>-3.2651523485174298E-2</v>
      </c>
    </row>
    <row r="74" spans="1:3" x14ac:dyDescent="0.3">
      <c r="A74" s="27">
        <v>42794</v>
      </c>
      <c r="B74" s="28">
        <f t="shared" si="1"/>
        <v>42794</v>
      </c>
      <c r="C74" s="5">
        <v>8.7838108846340895E-3</v>
      </c>
    </row>
    <row r="75" spans="1:3" x14ac:dyDescent="0.3">
      <c r="A75" s="29">
        <v>42825</v>
      </c>
      <c r="B75" s="30">
        <f t="shared" si="1"/>
        <v>42825</v>
      </c>
      <c r="C75" s="6">
        <v>4.4012689351554897E-2</v>
      </c>
    </row>
    <row r="76" spans="1:3" x14ac:dyDescent="0.3">
      <c r="A76" s="27">
        <v>42855</v>
      </c>
      <c r="B76" s="28">
        <f t="shared" si="1"/>
        <v>42855</v>
      </c>
      <c r="C76" s="5">
        <v>1.0179495299671E-2</v>
      </c>
    </row>
    <row r="77" spans="1:3" x14ac:dyDescent="0.3">
      <c r="A77" s="29">
        <v>42886</v>
      </c>
      <c r="B77" s="30">
        <f t="shared" si="1"/>
        <v>42886</v>
      </c>
      <c r="C77" s="6">
        <v>-7.5910050375702599E-3</v>
      </c>
    </row>
    <row r="78" spans="1:3" x14ac:dyDescent="0.3">
      <c r="A78" s="27">
        <v>42916</v>
      </c>
      <c r="B78" s="28">
        <f t="shared" si="1"/>
        <v>42916</v>
      </c>
      <c r="C78" s="5">
        <v>1.3522253038477301E-2</v>
      </c>
    </row>
    <row r="79" spans="1:3" x14ac:dyDescent="0.3">
      <c r="A79" s="29">
        <v>42947</v>
      </c>
      <c r="B79" s="30">
        <f t="shared" ref="B79:B84" si="2">A79</f>
        <v>42947</v>
      </c>
      <c r="C79" s="6">
        <v>-4.5098123663456002E-2</v>
      </c>
    </row>
    <row r="80" spans="1:3" x14ac:dyDescent="0.3">
      <c r="A80" s="27">
        <v>42978</v>
      </c>
      <c r="B80" s="28">
        <f t="shared" si="2"/>
        <v>42978</v>
      </c>
      <c r="C80" s="5">
        <v>-1.72450786814995E-2</v>
      </c>
    </row>
    <row r="81" spans="1:3" x14ac:dyDescent="0.3">
      <c r="A81" s="29">
        <v>43008</v>
      </c>
      <c r="B81" s="30">
        <f t="shared" si="2"/>
        <v>43008</v>
      </c>
      <c r="C81" s="6">
        <v>5.3209314033655607E-2</v>
      </c>
    </row>
    <row r="82" spans="1:3" x14ac:dyDescent="0.3">
      <c r="A82" s="27">
        <v>43039</v>
      </c>
      <c r="B82" s="28">
        <f t="shared" si="2"/>
        <v>43039</v>
      </c>
      <c r="C82" s="5">
        <v>2.10442259248362E-2</v>
      </c>
    </row>
    <row r="83" spans="1:3" x14ac:dyDescent="0.3">
      <c r="A83" s="29">
        <v>43069</v>
      </c>
      <c r="B83" s="30">
        <f t="shared" si="2"/>
        <v>43069</v>
      </c>
      <c r="C83" s="6">
        <v>2.4699692588247699E-2</v>
      </c>
    </row>
    <row r="84" spans="1:3" x14ac:dyDescent="0.3">
      <c r="A84" s="33">
        <v>43100</v>
      </c>
      <c r="B84" s="34">
        <f t="shared" si="2"/>
        <v>43100</v>
      </c>
      <c r="C84" s="8">
        <v>7.0093226852969703E-3</v>
      </c>
    </row>
    <row r="85" spans="1:3" x14ac:dyDescent="0.3">
      <c r="A85" s="29">
        <v>43131</v>
      </c>
      <c r="B85" s="30">
        <f t="shared" ref="B85:B87" si="3">A85</f>
        <v>43131</v>
      </c>
      <c r="C85" s="6">
        <v>-3.87732435892175E-2</v>
      </c>
    </row>
    <row r="86" spans="1:3" x14ac:dyDescent="0.3">
      <c r="A86" s="27">
        <v>43159</v>
      </c>
      <c r="B86" s="28">
        <f t="shared" si="3"/>
        <v>43159</v>
      </c>
      <c r="C86" s="5">
        <v>1.52271711955529E-2</v>
      </c>
    </row>
    <row r="87" spans="1:3" x14ac:dyDescent="0.3">
      <c r="A87" s="29">
        <v>43190</v>
      </c>
      <c r="B87" s="30">
        <f t="shared" si="3"/>
        <v>43190</v>
      </c>
      <c r="C87" s="6">
        <v>2.2285315908348903E-2</v>
      </c>
    </row>
    <row r="88" spans="1:3" x14ac:dyDescent="0.3">
      <c r="A88" s="27">
        <v>43220</v>
      </c>
      <c r="B88" s="28">
        <f t="shared" ref="B88:B90" si="4">A88</f>
        <v>43220</v>
      </c>
      <c r="C88" s="5">
        <v>1.0677500698230501E-2</v>
      </c>
    </row>
    <row r="89" spans="1:3" x14ac:dyDescent="0.3">
      <c r="A89" s="29">
        <v>43251</v>
      </c>
      <c r="B89" s="30">
        <f t="shared" si="4"/>
        <v>43251</v>
      </c>
      <c r="C89" s="6">
        <v>5.5269483007669394E-3</v>
      </c>
    </row>
    <row r="90" spans="1:3" x14ac:dyDescent="0.3">
      <c r="A90" s="27">
        <v>43281</v>
      </c>
      <c r="B90" s="28">
        <f t="shared" si="4"/>
        <v>43281</v>
      </c>
      <c r="C90" s="5">
        <v>1.0184253989543798E-2</v>
      </c>
    </row>
    <row r="91" spans="1:3" x14ac:dyDescent="0.3">
      <c r="A91" s="29">
        <v>43312</v>
      </c>
      <c r="B91" s="30">
        <f t="shared" ref="B91:B93" si="5">A91</f>
        <v>43312</v>
      </c>
      <c r="C91" s="6">
        <v>-3.5077488392543099E-4</v>
      </c>
    </row>
    <row r="92" spans="1:3" x14ac:dyDescent="0.3">
      <c r="A92" s="27">
        <v>43343</v>
      </c>
      <c r="B92" s="28">
        <f t="shared" si="5"/>
        <v>43343</v>
      </c>
      <c r="C92" s="5">
        <v>2.4610363355600698E-2</v>
      </c>
    </row>
    <row r="93" spans="1:3" x14ac:dyDescent="0.3">
      <c r="A93" s="29">
        <v>43373</v>
      </c>
      <c r="B93" s="30">
        <f t="shared" si="5"/>
        <v>43373</v>
      </c>
      <c r="C93" s="6">
        <v>-1.02430397778304E-2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55"/>
  <sheetViews>
    <sheetView showGridLines="0" topLeftCell="A210" workbookViewId="0">
      <selection activeCell="A253" sqref="A253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-1.00834015439316E-2</v>
      </c>
      <c r="D245" s="5">
        <v>-1.01485354958356E-2</v>
      </c>
      <c r="E245" s="5">
        <v>6.5133951903997291E-5</v>
      </c>
    </row>
    <row r="246" spans="1:5" x14ac:dyDescent="0.3">
      <c r="A246" s="29">
        <v>43159</v>
      </c>
      <c r="B246" s="30">
        <f t="shared" si="5"/>
        <v>43159</v>
      </c>
      <c r="C246" s="6">
        <v>-1.7631148119092901E-2</v>
      </c>
      <c r="D246" s="6">
        <v>-1.75513665986455E-2</v>
      </c>
      <c r="E246" s="6">
        <v>-7.9781520447423914E-5</v>
      </c>
    </row>
    <row r="247" spans="1:5" x14ac:dyDescent="0.3">
      <c r="A247" s="27">
        <v>43190</v>
      </c>
      <c r="B247" s="28">
        <f t="shared" si="5"/>
        <v>43190</v>
      </c>
      <c r="C247" s="5">
        <v>-2.10659044582042E-2</v>
      </c>
      <c r="D247" s="5">
        <v>-2.16626125958666E-2</v>
      </c>
      <c r="E247" s="5">
        <v>5.9670813766238501E-4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6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6"/>
        <v>43281</v>
      </c>
      <c r="C250" s="6">
        <v>-1.4176614495225099E-2</v>
      </c>
      <c r="D250" s="6">
        <v>-1.27950605034471E-2</v>
      </c>
      <c r="E250" s="6">
        <v>-1.3815539917780202E-3</v>
      </c>
    </row>
    <row r="251" spans="1:5" x14ac:dyDescent="0.3">
      <c r="A251" s="27">
        <v>43312</v>
      </c>
      <c r="B251" s="28">
        <f t="shared" ref="B251:B253" si="7">A251</f>
        <v>43312</v>
      </c>
      <c r="C251" s="5">
        <v>2.54548299240853E-2</v>
      </c>
      <c r="D251" s="5">
        <v>2.7031659908160699E-2</v>
      </c>
      <c r="E251" s="5">
        <v>-1.5768299840754299E-3</v>
      </c>
    </row>
    <row r="252" spans="1:5" x14ac:dyDescent="0.3">
      <c r="A252" s="29">
        <v>43343</v>
      </c>
      <c r="B252" s="30">
        <f t="shared" si="7"/>
        <v>43343</v>
      </c>
      <c r="C252" s="6">
        <v>2.6739696441995902E-2</v>
      </c>
      <c r="D252" s="6">
        <v>2.7323829004743901E-2</v>
      </c>
      <c r="E252" s="6">
        <v>-5.8413256274795003E-4</v>
      </c>
    </row>
    <row r="253" spans="1:5" x14ac:dyDescent="0.3">
      <c r="A253" s="27">
        <v>43373</v>
      </c>
      <c r="B253" s="28">
        <f t="shared" si="7"/>
        <v>43373</v>
      </c>
      <c r="C253" s="5">
        <v>-2.4886019425633701E-2</v>
      </c>
      <c r="D253" s="5">
        <v>-2.4900400249817899E-2</v>
      </c>
      <c r="E253" s="5">
        <v>1.4380824184168099E-5</v>
      </c>
    </row>
    <row r="255" spans="1:5" ht="30" customHeight="1" x14ac:dyDescent="0.3">
      <c r="A255" s="40" t="s">
        <v>10</v>
      </c>
      <c r="B255" s="40"/>
      <c r="C255" s="40"/>
      <c r="D255" s="40"/>
      <c r="E255" s="40"/>
    </row>
  </sheetData>
  <mergeCells count="2">
    <mergeCell ref="C2:E2"/>
    <mergeCell ref="A255:E25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5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5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6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6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ref="B250:B252" si="7">A250</f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7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7"/>
        <v>43373</v>
      </c>
      <c r="C252" s="5">
        <v>-3.2094124332332503E-2</v>
      </c>
      <c r="D252" s="5">
        <v>-3.2224865360473198E-2</v>
      </c>
      <c r="E252" s="5">
        <v>1.3074102814070201E-4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95"/>
  <sheetViews>
    <sheetView showGridLines="0" topLeftCell="A50" workbookViewId="0">
      <selection activeCell="A93" sqref="A93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84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8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8">
        <v>1.3437974775326799E-2</v>
      </c>
      <c r="D84" s="8">
        <v>-4.3764877730081905E-3</v>
      </c>
      <c r="E84" s="8">
        <v>1.7814462548334999E-2</v>
      </c>
    </row>
    <row r="85" spans="1:5" x14ac:dyDescent="0.3">
      <c r="A85" s="29">
        <v>43131</v>
      </c>
      <c r="B85" s="30">
        <f t="shared" ref="B85:B87" si="2">A85</f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2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2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ref="B88:B90" si="3">A88</f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3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3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ref="B91:B93" si="4">A91</f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4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4"/>
        <v>43373</v>
      </c>
      <c r="C93" s="6">
        <v>-2.3902784570647203E-2</v>
      </c>
      <c r="D93" s="6">
        <v>-3.1139814626527502E-2</v>
      </c>
      <c r="E93" s="6">
        <v>7.2370300558802806E-3</v>
      </c>
    </row>
    <row r="95" spans="1:5" x14ac:dyDescent="0.3">
      <c r="A95" s="22" t="s">
        <v>27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3.16976112199829E-3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1.2829064564294801E-2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2.0111688834323804E-2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2.9274046713003501E-2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5.6665547785905704E-3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1.0690037140770098E-2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1.0077311040184399E-2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1.4471670208305899E-2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1.2246002904601001E-2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-1.73330667412669E-2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1.0965055046097101E-2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-3.4791563217787397E-2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2.5971798545798597E-5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9.0302876178052199E-3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-1.7551283521512598E-2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37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6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7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7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8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8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ref="B250:B252" si="9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ref="B250:B252" si="5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5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5"/>
        <v>43373</v>
      </c>
      <c r="C252" s="5">
        <v>-7.9333901323053191E-4</v>
      </c>
      <c r="D252" s="5">
        <v>-1.1053073873607299E-3</v>
      </c>
      <c r="E252" s="5">
        <v>3.1196837413019599E-4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5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ref="B250:B252" si="9">A250</f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54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12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6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7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7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8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8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ref="B250:B252" si="9">A250</f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4" spans="1:5" ht="30" customHeight="1" x14ac:dyDescent="0.3">
      <c r="A254" s="40" t="s">
        <v>10</v>
      </c>
      <c r="B254" s="40"/>
      <c r="C254" s="40"/>
      <c r="D254" s="40"/>
      <c r="E254" s="40"/>
    </row>
  </sheetData>
  <mergeCells count="2">
    <mergeCell ref="C2:E2"/>
    <mergeCell ref="A254:E25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6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7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7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8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8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ref="B250:B252" si="9">A250</f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93"/>
  <sheetViews>
    <sheetView showGridLines="0" topLeftCell="A50" zoomScaleNormal="100" workbookViewId="0">
      <selection activeCell="A93" sqref="A93"/>
    </sheetView>
  </sheetViews>
  <sheetFormatPr defaultColWidth="22.33203125" defaultRowHeight="14.4" x14ac:dyDescent="0.3"/>
  <cols>
    <col min="1" max="2" width="22.33203125" style="22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8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10">
        <v>4.6693664487602602E-3</v>
      </c>
    </row>
    <row r="23" spans="1:3" x14ac:dyDescent="0.3">
      <c r="A23" s="29">
        <v>41243</v>
      </c>
      <c r="B23" s="30">
        <f t="shared" si="0"/>
        <v>41243</v>
      </c>
      <c r="C23" s="9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10">
        <v>2.7757264014045503E-3</v>
      </c>
    </row>
    <row r="35" spans="1:3" x14ac:dyDescent="0.3">
      <c r="A35" s="29">
        <v>41608</v>
      </c>
      <c r="B35" s="30">
        <f t="shared" si="0"/>
        <v>41608</v>
      </c>
      <c r="C35" s="9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3">
        <v>7.8158005071566911E-3</v>
      </c>
    </row>
    <row r="41" spans="1:3" x14ac:dyDescent="0.3">
      <c r="A41" s="29">
        <v>41790</v>
      </c>
      <c r="B41" s="30">
        <f t="shared" si="1"/>
        <v>41790</v>
      </c>
      <c r="C41" s="12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3">
        <v>3.6385342248407102E-2</v>
      </c>
    </row>
    <row r="43" spans="1:3" x14ac:dyDescent="0.3">
      <c r="A43" s="29">
        <v>41851</v>
      </c>
      <c r="B43" s="30">
        <f t="shared" si="1"/>
        <v>41851</v>
      </c>
      <c r="C43" s="12">
        <v>-1.42955991235512E-2</v>
      </c>
    </row>
    <row r="44" spans="1:3" x14ac:dyDescent="0.3">
      <c r="A44" s="27">
        <v>41882</v>
      </c>
      <c r="B44" s="28">
        <f t="shared" si="1"/>
        <v>41882</v>
      </c>
      <c r="C44" s="13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2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5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4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8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78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si="3"/>
        <v>42490</v>
      </c>
      <c r="C64" s="5">
        <v>8.196005755908951E-3</v>
      </c>
    </row>
    <row r="65" spans="1:3" x14ac:dyDescent="0.3">
      <c r="A65" s="29">
        <v>42521</v>
      </c>
      <c r="B65" s="30">
        <f t="shared" si="3"/>
        <v>42521</v>
      </c>
      <c r="C65" s="6">
        <v>-7.5148594637810496E-3</v>
      </c>
    </row>
    <row r="66" spans="1:3" x14ac:dyDescent="0.3">
      <c r="A66" s="27">
        <v>42551</v>
      </c>
      <c r="B66" s="28">
        <f t="shared" si="3"/>
        <v>42551</v>
      </c>
      <c r="C66" s="5">
        <v>-2.1850634896188003E-2</v>
      </c>
    </row>
    <row r="67" spans="1:3" x14ac:dyDescent="0.3">
      <c r="A67" s="29">
        <v>42582</v>
      </c>
      <c r="B67" s="30">
        <f t="shared" si="3"/>
        <v>42582</v>
      </c>
      <c r="C67" s="6">
        <v>1.9848794005871598E-2</v>
      </c>
    </row>
    <row r="68" spans="1:3" x14ac:dyDescent="0.3">
      <c r="A68" s="27">
        <v>42613</v>
      </c>
      <c r="B68" s="28">
        <f t="shared" si="3"/>
        <v>42613</v>
      </c>
      <c r="C68" s="5">
        <v>-6.2677956731887995E-3</v>
      </c>
    </row>
    <row r="69" spans="1:3" x14ac:dyDescent="0.3">
      <c r="A69" s="29">
        <v>42643</v>
      </c>
      <c r="B69" s="30">
        <f t="shared" si="3"/>
        <v>42643</v>
      </c>
      <c r="C69" s="6">
        <v>1.1973971014139799E-2</v>
      </c>
    </row>
    <row r="70" spans="1:3" x14ac:dyDescent="0.3">
      <c r="A70" s="27">
        <v>42674</v>
      </c>
      <c r="B70" s="28">
        <f t="shared" si="3"/>
        <v>42674</v>
      </c>
      <c r="C70" s="5">
        <v>-3.1418944566718496E-2</v>
      </c>
    </row>
    <row r="71" spans="1:3" x14ac:dyDescent="0.3">
      <c r="A71" s="29">
        <v>42704</v>
      </c>
      <c r="B71" s="30">
        <f t="shared" si="3"/>
        <v>42704</v>
      </c>
      <c r="C71" s="6">
        <v>-7.1071425606986606E-3</v>
      </c>
    </row>
    <row r="72" spans="1:3" x14ac:dyDescent="0.3">
      <c r="A72" s="33">
        <v>42735</v>
      </c>
      <c r="B72" s="34">
        <f t="shared" si="3"/>
        <v>42735</v>
      </c>
      <c r="C72" s="8">
        <v>1.32391309553084E-2</v>
      </c>
    </row>
    <row r="73" spans="1:3" x14ac:dyDescent="0.3">
      <c r="A73" s="29">
        <v>42766</v>
      </c>
      <c r="B73" s="30">
        <f t="shared" si="3"/>
        <v>42766</v>
      </c>
      <c r="C73" s="6">
        <v>1.2019747962281899E-2</v>
      </c>
    </row>
    <row r="74" spans="1:3" x14ac:dyDescent="0.3">
      <c r="A74" s="27">
        <v>42794</v>
      </c>
      <c r="B74" s="28">
        <f t="shared" si="3"/>
        <v>42794</v>
      </c>
      <c r="C74" s="5">
        <v>-6.8597103141487805E-3</v>
      </c>
    </row>
    <row r="75" spans="1:3" x14ac:dyDescent="0.3">
      <c r="A75" s="29">
        <v>42825</v>
      </c>
      <c r="B75" s="30">
        <f t="shared" si="3"/>
        <v>42825</v>
      </c>
      <c r="C75" s="6">
        <v>1.58669270048803E-2</v>
      </c>
    </row>
    <row r="76" spans="1:3" x14ac:dyDescent="0.3">
      <c r="A76" s="27">
        <v>42855</v>
      </c>
      <c r="B76" s="28">
        <f t="shared" si="3"/>
        <v>42855</v>
      </c>
      <c r="C76" s="5">
        <v>1.28209498837732E-2</v>
      </c>
    </row>
    <row r="77" spans="1:3" x14ac:dyDescent="0.3">
      <c r="A77" s="29">
        <v>42886</v>
      </c>
      <c r="B77" s="30">
        <f t="shared" si="3"/>
        <v>42886</v>
      </c>
      <c r="C77" s="6">
        <v>9.38825695118428E-3</v>
      </c>
    </row>
    <row r="78" spans="1:3" x14ac:dyDescent="0.3">
      <c r="A78" s="27">
        <v>42916</v>
      </c>
      <c r="B78" s="28">
        <f t="shared" si="3"/>
        <v>42916</v>
      </c>
      <c r="C78" s="5">
        <v>1.9057716866679699E-2</v>
      </c>
    </row>
    <row r="79" spans="1:3" x14ac:dyDescent="0.3">
      <c r="A79" s="29">
        <v>42947</v>
      </c>
      <c r="B79" s="30">
        <f t="shared" ref="B79:B84" si="4">A79</f>
        <v>42947</v>
      </c>
      <c r="C79" s="6">
        <v>1.2336902626688E-2</v>
      </c>
    </row>
    <row r="80" spans="1:3" x14ac:dyDescent="0.3">
      <c r="A80" s="27">
        <v>42978</v>
      </c>
      <c r="B80" s="28">
        <f t="shared" si="4"/>
        <v>42978</v>
      </c>
      <c r="C80" s="5">
        <v>-1.8908159789714498E-3</v>
      </c>
    </row>
    <row r="81" spans="1:3" x14ac:dyDescent="0.3">
      <c r="A81" s="29">
        <v>43008</v>
      </c>
      <c r="B81" s="30">
        <f t="shared" si="4"/>
        <v>43008</v>
      </c>
      <c r="C81" s="6">
        <v>2.9334382094234699E-2</v>
      </c>
    </row>
    <row r="82" spans="1:3" x14ac:dyDescent="0.3">
      <c r="A82" s="27">
        <v>43039</v>
      </c>
      <c r="B82" s="28">
        <f t="shared" si="4"/>
        <v>43039</v>
      </c>
      <c r="C82" s="5">
        <v>-6.6099131461552193E-3</v>
      </c>
    </row>
    <row r="83" spans="1:3" x14ac:dyDescent="0.3">
      <c r="A83" s="29">
        <v>43069</v>
      </c>
      <c r="B83" s="30">
        <f t="shared" si="4"/>
        <v>43069</v>
      </c>
      <c r="C83" s="6">
        <v>1.13683060149925E-2</v>
      </c>
    </row>
    <row r="84" spans="1:3" x14ac:dyDescent="0.3">
      <c r="A84" s="33">
        <v>43100</v>
      </c>
      <c r="B84" s="34">
        <f t="shared" si="4"/>
        <v>43100</v>
      </c>
      <c r="C84" s="8">
        <v>2.06013354032339E-2</v>
      </c>
    </row>
    <row r="85" spans="1:3" x14ac:dyDescent="0.3">
      <c r="A85" s="29">
        <v>43131</v>
      </c>
      <c r="B85" s="30">
        <f t="shared" ref="B85:B87" si="5">A85</f>
        <v>43131</v>
      </c>
      <c r="C85" s="6">
        <v>2.4218708238152899E-2</v>
      </c>
    </row>
    <row r="86" spans="1:3" x14ac:dyDescent="0.3">
      <c r="A86" s="27">
        <v>43159</v>
      </c>
      <c r="B86" s="28">
        <f t="shared" si="5"/>
        <v>43159</v>
      </c>
      <c r="C86" s="5">
        <v>-1.19069956957026E-2</v>
      </c>
    </row>
    <row r="87" spans="1:3" x14ac:dyDescent="0.3">
      <c r="A87" s="29">
        <v>43190</v>
      </c>
      <c r="B87" s="30">
        <f t="shared" si="5"/>
        <v>43190</v>
      </c>
      <c r="C87" s="6">
        <v>2.6992467803353501E-2</v>
      </c>
    </row>
    <row r="88" spans="1:3" x14ac:dyDescent="0.3">
      <c r="A88" s="27">
        <v>43220</v>
      </c>
      <c r="B88" s="28">
        <f t="shared" ref="B88:B90" si="6">A88</f>
        <v>43220</v>
      </c>
      <c r="C88" s="5">
        <v>-9.5269658215758595E-3</v>
      </c>
    </row>
    <row r="89" spans="1:3" x14ac:dyDescent="0.3">
      <c r="A89" s="29">
        <v>43251</v>
      </c>
      <c r="B89" s="30">
        <f t="shared" si="6"/>
        <v>43251</v>
      </c>
      <c r="C89" s="6">
        <v>-1.5541984401895E-2</v>
      </c>
    </row>
    <row r="90" spans="1:3" x14ac:dyDescent="0.3">
      <c r="A90" s="27">
        <v>43281</v>
      </c>
      <c r="B90" s="28">
        <f t="shared" si="6"/>
        <v>43281</v>
      </c>
      <c r="C90" s="5">
        <v>1.41690183895444E-2</v>
      </c>
    </row>
    <row r="91" spans="1:3" x14ac:dyDescent="0.3">
      <c r="A91" s="29">
        <v>43312</v>
      </c>
      <c r="B91" s="30">
        <f t="shared" ref="B91:B93" si="7">A91</f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55"/>
  <sheetViews>
    <sheetView showGridLines="0" topLeftCell="A210" workbookViewId="0">
      <selection activeCell="A253" sqref="A253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0"/>
      <c r="C2" s="2"/>
      <c r="D2" s="2"/>
      <c r="E2" s="2"/>
    </row>
    <row r="3" spans="1:5" x14ac:dyDescent="0.3">
      <c r="A3" s="25" t="s">
        <v>22</v>
      </c>
      <c r="B3" s="21"/>
      <c r="C3" s="39" t="s">
        <v>1</v>
      </c>
      <c r="D3" s="39"/>
      <c r="E3" s="39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5.4788678084707804E-2</v>
      </c>
      <c r="D245" s="5">
        <v>5.4719275717746305E-2</v>
      </c>
      <c r="E245" s="5">
        <v>6.9402366961481801E-5</v>
      </c>
    </row>
    <row r="246" spans="1:5" x14ac:dyDescent="0.3">
      <c r="A246" s="29">
        <v>43159</v>
      </c>
      <c r="B246" s="30">
        <f t="shared" si="5"/>
        <v>43159</v>
      </c>
      <c r="C246" s="6">
        <v>-4.3887104551304394E-2</v>
      </c>
      <c r="D246" s="6">
        <v>-4.3809455366507696E-2</v>
      </c>
      <c r="E246" s="6">
        <v>-7.7649184796726398E-5</v>
      </c>
    </row>
    <row r="247" spans="1:5" x14ac:dyDescent="0.3">
      <c r="A247" s="27">
        <v>43190</v>
      </c>
      <c r="B247" s="28">
        <f t="shared" si="5"/>
        <v>43190</v>
      </c>
      <c r="C247" s="5">
        <v>-1.6558364917914702E-2</v>
      </c>
      <c r="D247" s="5">
        <v>-1.7157820621053498E-2</v>
      </c>
      <c r="E247" s="5">
        <v>5.9945570313872502E-4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6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6"/>
        <v>43281</v>
      </c>
      <c r="C250" s="6">
        <v>-1.02879437742814E-2</v>
      </c>
      <c r="D250" s="6">
        <v>-8.9009401161268091E-3</v>
      </c>
      <c r="E250" s="6">
        <v>-1.3870036581546299E-3</v>
      </c>
    </row>
    <row r="251" spans="1:5" x14ac:dyDescent="0.3">
      <c r="A251" s="27">
        <v>43312</v>
      </c>
      <c r="B251" s="28">
        <f t="shared" ref="B251:B253" si="7">A251</f>
        <v>43312</v>
      </c>
      <c r="C251" s="5">
        <v>2.5845009489434002E-2</v>
      </c>
      <c r="D251" s="5">
        <v>2.7422439448096098E-2</v>
      </c>
      <c r="E251" s="5">
        <v>-1.5774299586621199E-3</v>
      </c>
    </row>
    <row r="252" spans="1:5" x14ac:dyDescent="0.3">
      <c r="A252" s="29">
        <v>43343</v>
      </c>
      <c r="B252" s="30">
        <f t="shared" si="7"/>
        <v>43343</v>
      </c>
      <c r="C252" s="6">
        <v>2.9372437393093703E-4</v>
      </c>
      <c r="D252" s="6">
        <v>8.6281129902411103E-4</v>
      </c>
      <c r="E252" s="6">
        <v>-5.6908692509317395E-4</v>
      </c>
    </row>
    <row r="253" spans="1:5" x14ac:dyDescent="0.3">
      <c r="A253" s="27">
        <v>43373</v>
      </c>
      <c r="B253" s="28">
        <f t="shared" si="7"/>
        <v>43373</v>
      </c>
      <c r="C253" s="5">
        <v>1.3858859859334799E-3</v>
      </c>
      <c r="D253" s="5">
        <v>1.37111770791298E-3</v>
      </c>
      <c r="E253" s="5">
        <v>1.4768278020498299E-5</v>
      </c>
    </row>
    <row r="255" spans="1:5" ht="30" customHeight="1" x14ac:dyDescent="0.3">
      <c r="A255" s="40" t="s">
        <v>10</v>
      </c>
      <c r="B255" s="40"/>
      <c r="C255" s="40"/>
      <c r="D255" s="40"/>
      <c r="E255" s="40"/>
    </row>
  </sheetData>
  <mergeCells count="2">
    <mergeCell ref="C3:E3"/>
    <mergeCell ref="A255:E25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5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5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6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6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ref="B250:B252" si="7">A250</f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7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7"/>
        <v>43373</v>
      </c>
      <c r="C252" s="5">
        <v>-6.0164225257570703E-3</v>
      </c>
      <c r="D252" s="5">
        <v>-6.1506860302370401E-3</v>
      </c>
      <c r="E252" s="5">
        <v>1.3426350447997E-4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95"/>
  <sheetViews>
    <sheetView showGridLines="0" topLeftCell="A50" workbookViewId="0">
      <selection activeCell="A93" sqref="A93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7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7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7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7" x14ac:dyDescent="0.3">
      <c r="A84" s="33">
        <v>43100</v>
      </c>
      <c r="B84" s="34">
        <f t="shared" si="2"/>
        <v>43100</v>
      </c>
      <c r="C84" s="8">
        <v>2.71167576144518E-2</v>
      </c>
      <c r="D84" s="8">
        <v>9.0618460493444401E-3</v>
      </c>
      <c r="E84" s="8">
        <v>1.8054911565107301E-2</v>
      </c>
    </row>
    <row r="85" spans="1:7" x14ac:dyDescent="0.3">
      <c r="A85" s="29">
        <v>43131</v>
      </c>
      <c r="B85" s="30">
        <f t="shared" ref="B85:B87" si="3">A85</f>
        <v>43131</v>
      </c>
      <c r="C85" s="6">
        <v>1.6421978653860202E-2</v>
      </c>
      <c r="D85" s="6">
        <v>2.7563101236710897E-2</v>
      </c>
      <c r="E85" s="6">
        <v>-1.11411225828507E-2</v>
      </c>
      <c r="G85" s="18"/>
    </row>
    <row r="86" spans="1:7" x14ac:dyDescent="0.3">
      <c r="A86" s="27">
        <v>43159</v>
      </c>
      <c r="B86" s="28">
        <f t="shared" si="3"/>
        <v>43159</v>
      </c>
      <c r="C86" s="5">
        <v>-2.7318048401050697E-2</v>
      </c>
      <c r="D86" s="5">
        <v>-2.88860065854155E-2</v>
      </c>
      <c r="E86" s="5">
        <v>1.5679581843648499E-3</v>
      </c>
      <c r="G86" s="18"/>
    </row>
    <row r="87" spans="1:7" x14ac:dyDescent="0.3">
      <c r="A87" s="29">
        <v>43190</v>
      </c>
      <c r="B87" s="30">
        <f t="shared" si="3"/>
        <v>43190</v>
      </c>
      <c r="C87" s="6">
        <v>3.1274470813188501E-2</v>
      </c>
      <c r="D87" s="6">
        <v>5.3520518591293901E-3</v>
      </c>
      <c r="E87" s="6">
        <v>2.5922418954059098E-2</v>
      </c>
      <c r="G87" s="18"/>
    </row>
    <row r="88" spans="1:7" x14ac:dyDescent="0.3">
      <c r="A88" s="27">
        <v>43220</v>
      </c>
      <c r="B88" s="28">
        <f t="shared" ref="B88:B90" si="4">A88</f>
        <v>43220</v>
      </c>
      <c r="C88" s="5">
        <v>-3.9673205459456202E-3</v>
      </c>
      <c r="D88" s="5">
        <v>-3.2188900645199804E-3</v>
      </c>
      <c r="E88" s="5">
        <v>-7.4843048142563993E-4</v>
      </c>
      <c r="G88" s="18"/>
    </row>
    <row r="89" spans="1:7" x14ac:dyDescent="0.3">
      <c r="A89" s="29">
        <v>43251</v>
      </c>
      <c r="B89" s="30">
        <f t="shared" si="4"/>
        <v>43251</v>
      </c>
      <c r="C89" s="6">
        <v>-1.46349965642556E-2</v>
      </c>
      <c r="D89" s="6">
        <v>-5.3290638677651802E-3</v>
      </c>
      <c r="E89" s="6">
        <v>-9.3059326964904099E-3</v>
      </c>
      <c r="G89" s="18"/>
    </row>
    <row r="90" spans="1:7" x14ac:dyDescent="0.3">
      <c r="A90" s="27">
        <v>43281</v>
      </c>
      <c r="B90" s="28">
        <f t="shared" si="4"/>
        <v>43281</v>
      </c>
      <c r="C90" s="5">
        <v>1.5910271602144199E-2</v>
      </c>
      <c r="D90" s="5">
        <v>-2.0456132240662898E-3</v>
      </c>
      <c r="E90" s="5">
        <v>1.7955884826210501E-2</v>
      </c>
      <c r="G90" s="18"/>
    </row>
    <row r="91" spans="1:7" x14ac:dyDescent="0.3">
      <c r="A91" s="29">
        <v>43312</v>
      </c>
      <c r="B91" s="30">
        <f t="shared" ref="B91:B93" si="5">A91</f>
        <v>43312</v>
      </c>
      <c r="C91" s="6">
        <v>1.60607256711298E-4</v>
      </c>
      <c r="D91" s="6">
        <v>7.9955309026267692E-3</v>
      </c>
      <c r="E91" s="6">
        <v>-7.834923645915471E-3</v>
      </c>
      <c r="G91" s="18"/>
    </row>
    <row r="92" spans="1:7" x14ac:dyDescent="0.3">
      <c r="A92" s="27">
        <v>43343</v>
      </c>
      <c r="B92" s="28">
        <f t="shared" si="5"/>
        <v>43343</v>
      </c>
      <c r="C92" s="5">
        <v>7.5597311217297002E-3</v>
      </c>
      <c r="D92" s="5">
        <v>1.5269864517591101E-3</v>
      </c>
      <c r="E92" s="5">
        <v>6.0327446699705899E-3</v>
      </c>
      <c r="G92" s="18"/>
    </row>
    <row r="93" spans="1:7" x14ac:dyDescent="0.3">
      <c r="A93" s="29">
        <v>43373</v>
      </c>
      <c r="B93" s="30">
        <f t="shared" si="5"/>
        <v>43373</v>
      </c>
      <c r="C93" s="6">
        <v>2.3956115421324099E-3</v>
      </c>
      <c r="D93" s="6">
        <v>-5.0364014315156603E-3</v>
      </c>
      <c r="E93" s="6">
        <v>7.4320129736480701E-3</v>
      </c>
      <c r="G93" s="18"/>
    </row>
    <row r="95" spans="1:7" x14ac:dyDescent="0.3">
      <c r="A95" s="22" t="s">
        <v>28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5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ref="B244:B249" si="7">A244</f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7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7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7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ref="B250:B252" si="8">A250</f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8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8"/>
        <v>43373</v>
      </c>
      <c r="C252" s="5">
        <v>-2.1936337181738301E-4</v>
      </c>
      <c r="D252" s="5"/>
      <c r="E252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59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20</v>
      </c>
      <c r="B1" s="2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6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ref="B244:B249" si="7">A244</f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7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7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7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7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7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ref="B250:B252" si="8">A250</f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8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8"/>
        <v>43373</v>
      </c>
      <c r="C252" s="5">
        <v>1.8944837056507099E-3</v>
      </c>
      <c r="D252" s="5">
        <v>2.42887751625192E-3</v>
      </c>
      <c r="E252" s="5">
        <v>-5.3439381060121406E-4</v>
      </c>
    </row>
    <row r="254" spans="1:5" ht="30" customHeight="1" x14ac:dyDescent="0.3">
      <c r="A254" s="40" t="s">
        <v>10</v>
      </c>
      <c r="B254" s="40"/>
      <c r="C254" s="40"/>
      <c r="D254" s="40"/>
      <c r="E254" s="40"/>
    </row>
    <row r="256" spans="1:5" x14ac:dyDescent="0.3">
      <c r="C256" s="18"/>
      <c r="D256" s="18"/>
    </row>
    <row r="257" spans="3:5" x14ac:dyDescent="0.3">
      <c r="C257" s="18"/>
      <c r="D257" s="18"/>
    </row>
    <row r="258" spans="3:5" x14ac:dyDescent="0.3">
      <c r="C258" s="18"/>
      <c r="D258" s="18"/>
    </row>
    <row r="259" spans="3:5" x14ac:dyDescent="0.3">
      <c r="C259" s="19"/>
      <c r="D259" s="19"/>
      <c r="E259" s="19"/>
    </row>
  </sheetData>
  <mergeCells count="2">
    <mergeCell ref="C2:E2"/>
    <mergeCell ref="A254:E25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6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7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7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8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8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ref="B250:B252" si="9">A250</f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C219"/>
  <sheetViews>
    <sheetView showGridLines="0" topLeftCell="A50" workbookViewId="0">
      <selection activeCell="A93" sqref="A93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8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10">
        <v>5.1987295086037798E-3</v>
      </c>
    </row>
    <row r="23" spans="1:3" x14ac:dyDescent="0.3">
      <c r="A23" s="29">
        <v>41243</v>
      </c>
      <c r="B23" s="30">
        <f t="shared" si="0"/>
        <v>41243</v>
      </c>
      <c r="C23" s="9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10">
        <v>2.0607096911577898E-3</v>
      </c>
    </row>
    <row r="35" spans="1:3" x14ac:dyDescent="0.3">
      <c r="A35" s="29">
        <v>41608</v>
      </c>
      <c r="B35" s="30">
        <f t="shared" si="0"/>
        <v>41608</v>
      </c>
      <c r="C35" s="9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3">
        <v>3.68574361185714E-3</v>
      </c>
    </row>
    <row r="41" spans="1:3" x14ac:dyDescent="0.3">
      <c r="A41" s="29">
        <v>41790</v>
      </c>
      <c r="B41" s="30">
        <f t="shared" si="0"/>
        <v>41790</v>
      </c>
      <c r="C41" s="12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3">
        <v>3.1503510010316302E-2</v>
      </c>
    </row>
    <row r="43" spans="1:3" x14ac:dyDescent="0.3">
      <c r="A43" s="29">
        <v>41851</v>
      </c>
      <c r="B43" s="30">
        <f t="shared" si="0"/>
        <v>41851</v>
      </c>
      <c r="C43" s="12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3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2">
        <v>2.3370263478081899E-2</v>
      </c>
    </row>
    <row r="46" spans="1:3" x14ac:dyDescent="0.3">
      <c r="A46" s="27">
        <v>41943</v>
      </c>
      <c r="B46" s="28">
        <f t="shared" si="0"/>
        <v>41943</v>
      </c>
      <c r="C46" s="15">
        <v>2.2731406805416299E-3</v>
      </c>
    </row>
    <row r="47" spans="1:3" x14ac:dyDescent="0.3">
      <c r="A47" s="29">
        <v>41973</v>
      </c>
      <c r="B47" s="30">
        <f t="shared" si="0"/>
        <v>41973</v>
      </c>
      <c r="C47" s="14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8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78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si="2"/>
        <v>42490</v>
      </c>
      <c r="C64" s="5">
        <v>-1.1739038200697699E-4</v>
      </c>
    </row>
    <row r="65" spans="1:3" x14ac:dyDescent="0.3">
      <c r="A65" s="29">
        <v>42521</v>
      </c>
      <c r="B65" s="30">
        <f t="shared" si="2"/>
        <v>42521</v>
      </c>
      <c r="C65" s="6">
        <v>1.0469160834219999E-2</v>
      </c>
    </row>
    <row r="66" spans="1:3" x14ac:dyDescent="0.3">
      <c r="A66" s="27">
        <v>42551</v>
      </c>
      <c r="B66" s="28">
        <f t="shared" si="2"/>
        <v>42551</v>
      </c>
      <c r="C66" s="5">
        <v>-2.42956367913469E-2</v>
      </c>
    </row>
    <row r="67" spans="1:3" x14ac:dyDescent="0.3">
      <c r="A67" s="29">
        <v>42582</v>
      </c>
      <c r="B67" s="30">
        <f t="shared" si="2"/>
        <v>42582</v>
      </c>
      <c r="C67" s="6">
        <v>1.7613826743695202E-2</v>
      </c>
    </row>
    <row r="68" spans="1:3" x14ac:dyDescent="0.3">
      <c r="A68" s="27">
        <v>42613</v>
      </c>
      <c r="B68" s="28">
        <f t="shared" si="2"/>
        <v>42613</v>
      </c>
      <c r="C68" s="5">
        <v>-2.0117333650468998E-3</v>
      </c>
    </row>
    <row r="69" spans="1:3" x14ac:dyDescent="0.3">
      <c r="A69" s="29">
        <v>42643</v>
      </c>
      <c r="B69" s="30">
        <f t="shared" si="2"/>
        <v>42643</v>
      </c>
      <c r="C69" s="6">
        <v>7.2138408378517004E-3</v>
      </c>
    </row>
    <row r="70" spans="1:3" x14ac:dyDescent="0.3">
      <c r="A70" s="27">
        <v>42674</v>
      </c>
      <c r="B70" s="28">
        <f t="shared" si="2"/>
        <v>42674</v>
      </c>
      <c r="C70" s="5">
        <v>-1.51222265898933E-2</v>
      </c>
    </row>
    <row r="71" spans="1:3" x14ac:dyDescent="0.3">
      <c r="A71" s="29">
        <v>42704</v>
      </c>
      <c r="B71" s="30">
        <f t="shared" si="2"/>
        <v>42704</v>
      </c>
      <c r="C71" s="6">
        <v>1.0351439505143801E-2</v>
      </c>
    </row>
    <row r="72" spans="1:3" x14ac:dyDescent="0.3">
      <c r="A72" s="33">
        <v>42735</v>
      </c>
      <c r="B72" s="34">
        <f t="shared" si="2"/>
        <v>42735</v>
      </c>
      <c r="C72" s="8">
        <v>1.75013723908739E-2</v>
      </c>
    </row>
    <row r="73" spans="1:3" x14ac:dyDescent="0.3">
      <c r="A73" s="29">
        <v>42766</v>
      </c>
      <c r="B73" s="30">
        <f t="shared" si="2"/>
        <v>42766</v>
      </c>
      <c r="C73" s="6">
        <v>-3.19139902787013E-3</v>
      </c>
    </row>
    <row r="74" spans="1:3" x14ac:dyDescent="0.3">
      <c r="A74" s="27">
        <v>42794</v>
      </c>
      <c r="B74" s="28">
        <f t="shared" si="2"/>
        <v>42794</v>
      </c>
      <c r="C74" s="5">
        <v>-3.4235714999515401E-3</v>
      </c>
    </row>
    <row r="75" spans="1:3" x14ac:dyDescent="0.3">
      <c r="A75" s="29">
        <v>42825</v>
      </c>
      <c r="B75" s="30">
        <f t="shared" si="2"/>
        <v>42825</v>
      </c>
      <c r="C75" s="6">
        <v>1.28956702726402E-2</v>
      </c>
    </row>
    <row r="76" spans="1:3" x14ac:dyDescent="0.3">
      <c r="A76" s="27">
        <v>42855</v>
      </c>
      <c r="B76" s="28">
        <f t="shared" si="2"/>
        <v>42855</v>
      </c>
      <c r="C76" s="5">
        <v>6.9367096212669095E-3</v>
      </c>
    </row>
    <row r="77" spans="1:3" x14ac:dyDescent="0.3">
      <c r="A77" s="29">
        <v>42886</v>
      </c>
      <c r="B77" s="30">
        <f t="shared" si="2"/>
        <v>42886</v>
      </c>
      <c r="C77" s="6">
        <v>-8.3690507467404406E-4</v>
      </c>
    </row>
    <row r="78" spans="1:3" x14ac:dyDescent="0.3">
      <c r="A78" s="27">
        <v>42916</v>
      </c>
      <c r="B78" s="28">
        <f t="shared" si="2"/>
        <v>42916</v>
      </c>
      <c r="C78" s="5">
        <v>1.43624031015093E-2</v>
      </c>
    </row>
    <row r="79" spans="1:3" x14ac:dyDescent="0.3">
      <c r="A79" s="29">
        <v>42947</v>
      </c>
      <c r="B79" s="30">
        <f t="shared" ref="B79:B84" si="3">A79</f>
        <v>42947</v>
      </c>
      <c r="C79" s="6">
        <v>-1.37597248996946E-3</v>
      </c>
    </row>
    <row r="80" spans="1:3" x14ac:dyDescent="0.3">
      <c r="A80" s="27">
        <v>42978</v>
      </c>
      <c r="B80" s="28">
        <f t="shared" si="3"/>
        <v>42978</v>
      </c>
      <c r="C80" s="5">
        <v>-2.4224073952365797E-3</v>
      </c>
    </row>
    <row r="81" spans="1:3" x14ac:dyDescent="0.3">
      <c r="A81" s="29">
        <v>43008</v>
      </c>
      <c r="B81" s="30">
        <f t="shared" si="3"/>
        <v>43008</v>
      </c>
      <c r="C81" s="6">
        <v>3.0749365768912199E-2</v>
      </c>
    </row>
    <row r="82" spans="1:3" x14ac:dyDescent="0.3">
      <c r="A82" s="27">
        <v>43039</v>
      </c>
      <c r="B82" s="28">
        <f t="shared" si="3"/>
        <v>43039</v>
      </c>
      <c r="C82" s="5">
        <v>1.7519987195955299E-3</v>
      </c>
    </row>
    <row r="83" spans="1:3" x14ac:dyDescent="0.3">
      <c r="A83" s="29">
        <v>43069</v>
      </c>
      <c r="B83" s="30">
        <f t="shared" si="3"/>
        <v>43069</v>
      </c>
      <c r="C83" s="6">
        <v>1.2270865030941101E-3</v>
      </c>
    </row>
    <row r="84" spans="1:3" x14ac:dyDescent="0.3">
      <c r="A84" s="33">
        <v>43100</v>
      </c>
      <c r="B84" s="34">
        <f t="shared" si="3"/>
        <v>43100</v>
      </c>
      <c r="C84" s="8">
        <v>1.6702136646156201E-2</v>
      </c>
    </row>
    <row r="85" spans="1:3" x14ac:dyDescent="0.3">
      <c r="A85" s="29">
        <v>43131</v>
      </c>
      <c r="B85" s="30">
        <f t="shared" ref="B85:B87" si="4">A85</f>
        <v>43131</v>
      </c>
      <c r="C85" s="6">
        <v>2.9683065660532897E-3</v>
      </c>
    </row>
    <row r="86" spans="1:3" x14ac:dyDescent="0.3">
      <c r="A86" s="27">
        <v>43159</v>
      </c>
      <c r="B86" s="28">
        <f t="shared" si="4"/>
        <v>43159</v>
      </c>
      <c r="C86" s="5">
        <v>-2.15619972926795E-3</v>
      </c>
    </row>
    <row r="87" spans="1:3" x14ac:dyDescent="0.3">
      <c r="A87" s="29">
        <v>43190</v>
      </c>
      <c r="B87" s="30">
        <f t="shared" si="4"/>
        <v>43190</v>
      </c>
      <c r="C87" s="6">
        <v>2.4189283364920402E-2</v>
      </c>
    </row>
    <row r="88" spans="1:3" x14ac:dyDescent="0.3">
      <c r="A88" s="27">
        <v>43220</v>
      </c>
      <c r="B88" s="28">
        <f t="shared" ref="B88:B90" si="5">A88</f>
        <v>43220</v>
      </c>
      <c r="C88" s="5">
        <v>2.3110163013526598E-3</v>
      </c>
    </row>
    <row r="89" spans="1:3" x14ac:dyDescent="0.3">
      <c r="A89" s="29">
        <v>43251</v>
      </c>
      <c r="B89" s="30">
        <f t="shared" si="5"/>
        <v>43251</v>
      </c>
      <c r="C89" s="6">
        <v>-3.7333081996344703E-3</v>
      </c>
    </row>
    <row r="90" spans="1:3" x14ac:dyDescent="0.3">
      <c r="A90" s="27">
        <v>43281</v>
      </c>
      <c r="B90" s="28">
        <f t="shared" si="5"/>
        <v>43281</v>
      </c>
      <c r="C90" s="5">
        <v>1.99943973965593E-2</v>
      </c>
    </row>
    <row r="91" spans="1:3" x14ac:dyDescent="0.3">
      <c r="A91" s="29">
        <v>43312</v>
      </c>
      <c r="B91" s="30">
        <f t="shared" ref="B91:B93" si="6">A91</f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  <row r="219" spans="1:3" x14ac:dyDescent="0.3">
      <c r="A219" s="23"/>
      <c r="B219" s="23"/>
      <c r="C219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60"/>
  <sheetViews>
    <sheetView showGridLines="0" topLeftCell="A210" workbookViewId="0">
      <selection activeCell="A253" sqref="A253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6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ref="B245:B247" si="6">A245</f>
        <v>43131</v>
      </c>
      <c r="C245" s="5">
        <v>3.2904013307357302E-2</v>
      </c>
      <c r="D245" s="5">
        <v>3.2836050894736804E-2</v>
      </c>
      <c r="E245" s="5">
        <v>6.7962412620499194E-5</v>
      </c>
    </row>
    <row r="246" spans="1:5" x14ac:dyDescent="0.3">
      <c r="A246" s="29">
        <v>43159</v>
      </c>
      <c r="B246" s="30">
        <f t="shared" si="6"/>
        <v>43159</v>
      </c>
      <c r="C246" s="6">
        <v>-3.4451897820981001E-2</v>
      </c>
      <c r="D246" s="6">
        <v>-3.4373482370909002E-2</v>
      </c>
      <c r="E246" s="6">
        <v>-7.8415450072011304E-5</v>
      </c>
    </row>
    <row r="247" spans="1:5" x14ac:dyDescent="0.3">
      <c r="A247" s="27">
        <v>43190</v>
      </c>
      <c r="B247" s="28">
        <f t="shared" si="6"/>
        <v>43190</v>
      </c>
      <c r="C247" s="5">
        <v>-1.9242676998085798E-2</v>
      </c>
      <c r="D247" s="5">
        <v>-1.98404964819229E-2</v>
      </c>
      <c r="E247" s="5">
        <v>5.9781948383709602E-4</v>
      </c>
    </row>
    <row r="248" spans="1:5" x14ac:dyDescent="0.3">
      <c r="A248" s="29">
        <v>43220</v>
      </c>
      <c r="B248" s="30">
        <f t="shared" ref="B248:B250" si="7">A248</f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7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7"/>
        <v>43281</v>
      </c>
      <c r="C250" s="6">
        <v>-4.6030453690016895E-3</v>
      </c>
      <c r="D250" s="6">
        <v>-3.2080747725494502E-3</v>
      </c>
      <c r="E250" s="6">
        <v>-1.39497059645224E-3</v>
      </c>
    </row>
    <row r="251" spans="1:5" x14ac:dyDescent="0.3">
      <c r="A251" s="27">
        <v>43312</v>
      </c>
      <c r="B251" s="28">
        <f t="shared" ref="B251:B253" si="8">A251</f>
        <v>43312</v>
      </c>
      <c r="C251" s="5">
        <v>2.5289229577330201E-2</v>
      </c>
      <c r="D251" s="5">
        <v>2.6865804919675499E-2</v>
      </c>
      <c r="E251" s="5">
        <v>-1.5765753423453599E-3</v>
      </c>
    </row>
    <row r="252" spans="1:5" x14ac:dyDescent="0.3">
      <c r="A252" s="29">
        <v>43343</v>
      </c>
      <c r="B252" s="30">
        <f t="shared" si="8"/>
        <v>43343</v>
      </c>
      <c r="C252" s="6">
        <v>4.0299135922581301E-3</v>
      </c>
      <c r="D252" s="6">
        <v>4.6011261094468202E-3</v>
      </c>
      <c r="E252" s="6">
        <v>-5.7121251718869398E-4</v>
      </c>
    </row>
    <row r="253" spans="1:5" x14ac:dyDescent="0.3">
      <c r="A253" s="27">
        <v>43373</v>
      </c>
      <c r="B253" s="28">
        <f t="shared" si="8"/>
        <v>43373</v>
      </c>
      <c r="C253" s="5">
        <v>2.42645955626841E-3</v>
      </c>
      <c r="D253" s="5">
        <v>2.4116759320362701E-3</v>
      </c>
      <c r="E253" s="5">
        <v>1.47836242321406E-5</v>
      </c>
    </row>
    <row r="255" spans="1:5" ht="30" customHeight="1" x14ac:dyDescent="0.3">
      <c r="A255" s="40" t="s">
        <v>10</v>
      </c>
      <c r="B255" s="40"/>
      <c r="C255" s="40"/>
      <c r="D255" s="40"/>
      <c r="E255" s="40"/>
    </row>
    <row r="257" spans="3:5" x14ac:dyDescent="0.3">
      <c r="C257" s="18"/>
      <c r="D257" s="18"/>
    </row>
    <row r="258" spans="3:5" x14ac:dyDescent="0.3">
      <c r="C258" s="18"/>
      <c r="D258" s="18"/>
    </row>
    <row r="259" spans="3:5" x14ac:dyDescent="0.3">
      <c r="C259" s="18"/>
      <c r="D259" s="18"/>
    </row>
    <row r="260" spans="3:5" x14ac:dyDescent="0.3">
      <c r="C260" s="19"/>
      <c r="D260" s="19"/>
      <c r="E260" s="19"/>
    </row>
  </sheetData>
  <mergeCells count="2">
    <mergeCell ref="C2:E2"/>
    <mergeCell ref="A255:E25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5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5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6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6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ref="B250:B252" si="7">A250</f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7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7"/>
        <v>43373</v>
      </c>
      <c r="C252" s="5">
        <v>-4.9835409418026401E-3</v>
      </c>
      <c r="D252" s="5">
        <v>-5.1179439639812592E-3</v>
      </c>
      <c r="E252" s="5">
        <v>1.3440302217861599E-4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2"/>
  <sheetViews>
    <sheetView showGridLines="0" topLeftCell="A50" workbookViewId="0">
      <selection activeCell="A93" sqref="A93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8">
        <v>2.31926667420039E-2</v>
      </c>
      <c r="D84" s="8">
        <v>5.2067338136000899E-3</v>
      </c>
      <c r="E84" s="8">
        <v>1.7985932928403801E-2</v>
      </c>
    </row>
    <row r="85" spans="1:5" x14ac:dyDescent="0.3">
      <c r="A85" s="29">
        <v>43131</v>
      </c>
      <c r="B85" s="30">
        <f t="shared" ref="B85:B87" si="3">A85</f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3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3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ref="B88:B90" si="4">A88</f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4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4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ref="B91:B93" si="5">A91</f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5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5"/>
        <v>43373</v>
      </c>
      <c r="C93" s="6">
        <v>3.4372343520681099E-3</v>
      </c>
      <c r="D93" s="6">
        <v>-4.0025014748607006E-3</v>
      </c>
      <c r="E93" s="6">
        <v>7.4397358269288104E-3</v>
      </c>
    </row>
    <row r="95" spans="1:5" x14ac:dyDescent="0.3">
      <c r="A95" s="22" t="s">
        <v>26</v>
      </c>
    </row>
    <row r="222" spans="1:3" x14ac:dyDescent="0.3">
      <c r="A222" s="23"/>
      <c r="B222" s="23"/>
      <c r="C222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D3106CC1-8DD3-4565-BF50-15829F9B596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2018-10-25T12:02:50Z</dcterms:created>
  <dcterms:modified xsi:type="dcterms:W3CDTF">2018-10-25T12:03:15Z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5d911479-a276-43cf-8824-3b32150b97e0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DocumentSecurityLabel">
    <vt:lpwstr>C2-Internal_x000d_
</vt:lpwstr>
  </property>
</Properties>
</file>