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8800" windowHeight="14232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27" l="1"/>
  <c r="B89" i="27"/>
  <c r="B90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<sst xmlns="http://schemas.openxmlformats.org/spreadsheetml/2006/main" count="210" uniqueCount="29">
  <si>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</si>
  <si>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</si>
  <si>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</si>
  <si>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</si>
  <si>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</si>
  <si>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</si>
  <si>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</si>
  <si>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</si>
  <si>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</si>
  <si>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</si>
  <si>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</si>
  <si>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</si>
  <si>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</si>
  <si>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</si>
  <si>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</si>
  <si>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</si>
  <si>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</si>
  <si>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</si>
  <si>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</si>
  <si>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</si>
  <si>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</si>
  <si>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</si>
  <si>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</si>
  <si>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</si>
  <si>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</si>
  <si>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</si>
  <si>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>I forbindelse med rapportering for andre kvartal ble avkastningen til faktisk portefølje for mars-18 oppdatert til 2,85 % fra 2,93 % og relativ avkastning oppdatert til 2,59 % fra 2,67 %.</t>
  </si>
  <si>
    <t>I forbindelse med rapportering for andre kvartal ble avkastningen til faktisk portefølje for mars-18 oppdatert til 2,65 % fra 2,74 % og relativ avkastning oppdatert til 2,58 % fra 2,66 %.</t>
  </si>
  <si>
    <t>I forbindelse med rapportering for andre kvartal ble avkastningen til faktisk portefølje for mars-18 oppdatert til 3,13 % fra 3,21 % og relativ avkastning oppdatert til 2,59 % fra 2,67 %.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</si>
</sst>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49"/>
  <sheetViews>
    <sheetView showGridLines="0" tabSelected="1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-1.18680199928606E-2</v>
      </c>
      <c r="D249" s="6"/>
      <c r="E24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51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11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1" spans="1:5" ht="30" customHeight="1" x14ac:dyDescent="0.3">
      <c r="A251" s="40" t="s">
        <v>10</v>
      </c>
      <c r="B251" s="40"/>
      <c r="C251" s="40"/>
      <c r="D251" s="40"/>
      <c r="E251" s="40"/>
    </row>
  </sheetData>
  <mergeCells count="2">
    <mergeCell ref="C2:E2"/>
    <mergeCell ref="A251:E25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0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1" width="22.33203125" style="22"/>
    <col min="2" max="2" width="22.2187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8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10">
        <v>1.9579805991876099E-3</v>
      </c>
    </row>
    <row r="23" spans="1:3" x14ac:dyDescent="0.3">
      <c r="A23" s="29">
        <v>41243</v>
      </c>
      <c r="B23" s="30">
        <f t="shared" si="0"/>
        <v>41243</v>
      </c>
      <c r="C23" s="9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3">
      <c r="A35" s="29">
        <v>41608</v>
      </c>
      <c r="B35" s="30">
        <f t="shared" si="0"/>
        <v>41608</v>
      </c>
      <c r="C35" s="9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3">
        <v>2.6059059805208003E-3</v>
      </c>
    </row>
    <row r="41" spans="1:3" x14ac:dyDescent="0.3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3">
        <v>6.4630681449552294E-2</v>
      </c>
    </row>
    <row r="43" spans="1:3" x14ac:dyDescent="0.3">
      <c r="A43" s="29">
        <v>41851</v>
      </c>
      <c r="B43" s="30">
        <f t="shared" si="0"/>
        <v>41851</v>
      </c>
      <c r="C43" s="12">
        <v>1.1687108182441902E-2</v>
      </c>
    </row>
    <row r="44" spans="1:3" x14ac:dyDescent="0.3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2">
        <v>3.7953318806105897E-2</v>
      </c>
    </row>
    <row r="46" spans="1:3" x14ac:dyDescent="0.3">
      <c r="A46" s="27">
        <v>41943</v>
      </c>
      <c r="B46" s="28">
        <f t="shared" si="0"/>
        <v>41943</v>
      </c>
      <c r="C46" s="15">
        <v>4.6808031103455099E-2</v>
      </c>
    </row>
    <row r="47" spans="1:3" x14ac:dyDescent="0.3">
      <c r="A47" s="29">
        <v>41973</v>
      </c>
      <c r="B47" s="30">
        <f t="shared" si="0"/>
        <v>41973</v>
      </c>
      <c r="C47" s="14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8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si="1"/>
        <v>42490</v>
      </c>
      <c r="C64" s="5">
        <v>-1.8486068375566801E-2</v>
      </c>
    </row>
    <row r="65" spans="1:3" x14ac:dyDescent="0.3">
      <c r="A65" s="29">
        <v>42521</v>
      </c>
      <c r="B65" s="30">
        <f t="shared" si="1"/>
        <v>42521</v>
      </c>
      <c r="C65" s="6">
        <v>3.0792514368535698E-2</v>
      </c>
    </row>
    <row r="66" spans="1:3" x14ac:dyDescent="0.3">
      <c r="A66" s="27">
        <v>42551</v>
      </c>
      <c r="B66" s="28">
        <f t="shared" si="1"/>
        <v>42551</v>
      </c>
      <c r="C66" s="5">
        <v>-2.1289229570144598E-2</v>
      </c>
    </row>
    <row r="67" spans="1:3" x14ac:dyDescent="0.3">
      <c r="A67" s="29">
        <v>42582</v>
      </c>
      <c r="B67" s="30">
        <f t="shared" si="1"/>
        <v>42582</v>
      </c>
      <c r="C67" s="6">
        <v>2.6545857352404899E-2</v>
      </c>
    </row>
    <row r="68" spans="1:3" x14ac:dyDescent="0.3">
      <c r="A68" s="27">
        <v>42613</v>
      </c>
      <c r="B68" s="28">
        <f t="shared" si="1"/>
        <v>42613</v>
      </c>
      <c r="C68" s="5">
        <v>-1.5918544739892002E-2</v>
      </c>
    </row>
    <row r="69" spans="1:3" x14ac:dyDescent="0.3">
      <c r="A69" s="29">
        <v>42643</v>
      </c>
      <c r="B69" s="30">
        <f t="shared" si="1"/>
        <v>42643</v>
      </c>
      <c r="C69" s="6">
        <v>-3.03437713807161E-2</v>
      </c>
    </row>
    <row r="70" spans="1:3" x14ac:dyDescent="0.3">
      <c r="A70" s="27">
        <v>42674</v>
      </c>
      <c r="B70" s="28">
        <f t="shared" si="1"/>
        <v>42674</v>
      </c>
      <c r="C70" s="5">
        <v>-1.2743533782333401E-5</v>
      </c>
    </row>
    <row r="71" spans="1:3" x14ac:dyDescent="0.3">
      <c r="A71" s="29">
        <v>42704</v>
      </c>
      <c r="B71" s="30">
        <f t="shared" si="1"/>
        <v>42704</v>
      </c>
      <c r="C71" s="6">
        <v>2.4383087737232599E-2</v>
      </c>
    </row>
    <row r="72" spans="1:3" x14ac:dyDescent="0.3">
      <c r="A72" s="33">
        <v>42735</v>
      </c>
      <c r="B72" s="34">
        <f t="shared" si="1"/>
        <v>42735</v>
      </c>
      <c r="C72" s="8">
        <v>2.4492516580115298E-2</v>
      </c>
    </row>
    <row r="73" spans="1:3" x14ac:dyDescent="0.3">
      <c r="A73" s="29">
        <v>42766</v>
      </c>
      <c r="B73" s="30">
        <f t="shared" si="1"/>
        <v>42766</v>
      </c>
      <c r="C73" s="6">
        <v>-3.2651523485174298E-2</v>
      </c>
    </row>
    <row r="74" spans="1:3" x14ac:dyDescent="0.3">
      <c r="A74" s="27">
        <v>42794</v>
      </c>
      <c r="B74" s="28">
        <f t="shared" si="1"/>
        <v>42794</v>
      </c>
      <c r="C74" s="5">
        <v>8.7838108846340895E-3</v>
      </c>
    </row>
    <row r="75" spans="1:3" x14ac:dyDescent="0.3">
      <c r="A75" s="29">
        <v>42825</v>
      </c>
      <c r="B75" s="30">
        <f t="shared" si="1"/>
        <v>42825</v>
      </c>
      <c r="C75" s="6">
        <v>4.4012689351554897E-2</v>
      </c>
    </row>
    <row r="76" spans="1:3" x14ac:dyDescent="0.3">
      <c r="A76" s="27">
        <v>42855</v>
      </c>
      <c r="B76" s="28">
        <f t="shared" si="1"/>
        <v>42855</v>
      </c>
      <c r="C76" s="5">
        <v>1.0179495299671E-2</v>
      </c>
    </row>
    <row r="77" spans="1:3" x14ac:dyDescent="0.3">
      <c r="A77" s="29">
        <v>42886</v>
      </c>
      <c r="B77" s="30">
        <f t="shared" si="1"/>
        <v>42886</v>
      </c>
      <c r="C77" s="6">
        <v>-7.5910050375702599E-3</v>
      </c>
    </row>
    <row r="78" spans="1:3" x14ac:dyDescent="0.3">
      <c r="A78" s="27">
        <v>42916</v>
      </c>
      <c r="B78" s="28">
        <f t="shared" si="1"/>
        <v>42916</v>
      </c>
      <c r="C78" s="5">
        <v>1.3522253038477301E-2</v>
      </c>
    </row>
    <row r="79" spans="1:3" x14ac:dyDescent="0.3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3">
      <c r="A80" s="27">
        <v>42978</v>
      </c>
      <c r="B80" s="28">
        <f t="shared" si="2"/>
        <v>42978</v>
      </c>
      <c r="C80" s="5">
        <v>-1.72450786814995E-2</v>
      </c>
    </row>
    <row r="81" spans="1:3" x14ac:dyDescent="0.3">
      <c r="A81" s="29">
        <v>43008</v>
      </c>
      <c r="B81" s="30">
        <f t="shared" si="2"/>
        <v>43008</v>
      </c>
      <c r="C81" s="6">
        <v>5.3209314033655607E-2</v>
      </c>
    </row>
    <row r="82" spans="1:3" x14ac:dyDescent="0.3">
      <c r="A82" s="27">
        <v>43039</v>
      </c>
      <c r="B82" s="28">
        <f t="shared" si="2"/>
        <v>43039</v>
      </c>
      <c r="C82" s="5">
        <v>2.10442259248362E-2</v>
      </c>
    </row>
    <row r="83" spans="1:3" x14ac:dyDescent="0.3">
      <c r="A83" s="29">
        <v>43069</v>
      </c>
      <c r="B83" s="30">
        <f t="shared" si="2"/>
        <v>43069</v>
      </c>
      <c r="C83" s="6">
        <v>2.4699692588247699E-2</v>
      </c>
    </row>
    <row r="84" spans="1:3" x14ac:dyDescent="0.3">
      <c r="A84" s="33">
        <v>43100</v>
      </c>
      <c r="B84" s="34">
        <f t="shared" si="2"/>
        <v>43100</v>
      </c>
      <c r="C84" s="8">
        <v>7.0093226852969703E-3</v>
      </c>
    </row>
    <row r="85" spans="1:3" x14ac:dyDescent="0.3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3">
      <c r="A86" s="27">
        <v>43159</v>
      </c>
      <c r="B86" s="28">
        <f t="shared" si="3"/>
        <v>43159</v>
      </c>
      <c r="C86" s="5">
        <v>1.52271711955529E-2</v>
      </c>
    </row>
    <row r="87" spans="1:3" x14ac:dyDescent="0.3">
      <c r="A87" s="29">
        <v>43190</v>
      </c>
      <c r="B87" s="30">
        <f t="shared" si="3"/>
        <v>43190</v>
      </c>
      <c r="C87" s="6">
        <v>2.2285315908348903E-2</v>
      </c>
    </row>
    <row r="88" spans="1:3" x14ac:dyDescent="0.3">
      <c r="A88" s="27">
        <v>43220</v>
      </c>
      <c r="B88" s="28">
        <f t="shared" ref="B88:B90" si="4">A88</f>
        <v>43220</v>
      </c>
      <c r="C88" s="5">
        <v>1.0677500698230501E-2</v>
      </c>
    </row>
    <row r="89" spans="1:3" x14ac:dyDescent="0.3">
      <c r="A89" s="29">
        <v>43251</v>
      </c>
      <c r="B89" s="30">
        <f t="shared" si="4"/>
        <v>43251</v>
      </c>
      <c r="C89" s="6">
        <v>5.5269483007669394E-3</v>
      </c>
    </row>
    <row r="90" spans="1:3" x14ac:dyDescent="0.3">
      <c r="A90" s="27">
        <v>43281</v>
      </c>
      <c r="B90" s="28">
        <f t="shared" si="4"/>
        <v>43281</v>
      </c>
      <c r="C90" s="5">
        <v>1.0184253989543798E-2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52"/>
  <sheetViews>
    <sheetView showGridLines="0" topLeftCell="A207" workbookViewId="0">
      <selection activeCell="A250" sqref="A250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-1.00834015439316E-2</v>
      </c>
      <c r="D245" s="5">
        <v>-1.01485354958356E-2</v>
      </c>
      <c r="E245" s="5">
        <v>6.5133951903997291E-5</v>
      </c>
    </row>
    <row r="246" spans="1:5" x14ac:dyDescent="0.3">
      <c r="A246" s="29">
        <v>43159</v>
      </c>
      <c r="B246" s="30">
        <f t="shared" si="5"/>
        <v>43159</v>
      </c>
      <c r="C246" s="6">
        <v>-1.7631148119092901E-2</v>
      </c>
      <c r="D246" s="6">
        <v>-1.75513665986455E-2</v>
      </c>
      <c r="E246" s="6">
        <v>-7.9781520447423914E-5</v>
      </c>
    </row>
    <row r="247" spans="1:5" x14ac:dyDescent="0.3">
      <c r="A247" s="27">
        <v>43190</v>
      </c>
      <c r="B247" s="28">
        <f t="shared" si="5"/>
        <v>43190</v>
      </c>
      <c r="C247" s="5">
        <v>-2.10659044582042E-2</v>
      </c>
      <c r="D247" s="5">
        <v>-2.16626125958666E-2</v>
      </c>
      <c r="E247" s="5">
        <v>5.9670813766238501E-4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6"/>
        <v>43281</v>
      </c>
      <c r="C250" s="6">
        <v>-1.4176614495225099E-2</v>
      </c>
      <c r="D250" s="6">
        <v>-1.27950605034471E-2</v>
      </c>
      <c r="E250" s="6">
        <v>-1.3815539917780202E-3</v>
      </c>
    </row>
    <row r="252" spans="1:5" ht="30" customHeight="1" x14ac:dyDescent="0.3">
      <c r="A252" s="40" t="s">
        <v>10</v>
      </c>
      <c r="B252" s="40"/>
      <c r="C252" s="40"/>
      <c r="D252" s="40"/>
      <c r="E252" s="40"/>
    </row>
  </sheetData>
  <mergeCells count="2">
    <mergeCell ref="C2:E2"/>
    <mergeCell ref="A252:E25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92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2" spans="1:5" x14ac:dyDescent="0.3">
      <c r="A92" s="22" t="s">
        <v>27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-7.9702428092585098E-3</v>
      </c>
      <c r="D249" s="6"/>
      <c r="E24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51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1" spans="1:5" ht="30" customHeight="1" x14ac:dyDescent="0.3">
      <c r="A251" s="40" t="s">
        <v>10</v>
      </c>
      <c r="B251" s="40"/>
      <c r="C251" s="40"/>
      <c r="D251" s="40"/>
      <c r="E251" s="40"/>
    </row>
  </sheetData>
  <mergeCells count="2">
    <mergeCell ref="C2:E2"/>
    <mergeCell ref="A251:E25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0"/>
  <sheetViews>
    <sheetView showGridLines="0" topLeftCell="A47" zoomScaleNormal="100" workbookViewId="0">
      <selection activeCell="A90" sqref="A90"/>
    </sheetView>
  </sheetViews>
  <sheetFormatPr defaultColWidth="22.33203125" defaultRowHeight="14.4" x14ac:dyDescent="0.3"/>
  <cols>
    <col min="1" max="2" width="22.33203125" style="22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8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10">
        <v>4.6693664487602602E-3</v>
      </c>
    </row>
    <row r="23" spans="1:3" x14ac:dyDescent="0.3">
      <c r="A23" s="29">
        <v>41243</v>
      </c>
      <c r="B23" s="30">
        <f t="shared" si="0"/>
        <v>41243</v>
      </c>
      <c r="C23" s="9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10">
        <v>2.7757264014045503E-3</v>
      </c>
    </row>
    <row r="35" spans="1:3" x14ac:dyDescent="0.3">
      <c r="A35" s="29">
        <v>41608</v>
      </c>
      <c r="B35" s="30">
        <f t="shared" si="0"/>
        <v>41608</v>
      </c>
      <c r="C35" s="9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3">
        <v>7.8158005071566911E-3</v>
      </c>
    </row>
    <row r="41" spans="1:3" x14ac:dyDescent="0.3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3">
        <v>3.6385342248407102E-2</v>
      </c>
    </row>
    <row r="43" spans="1:3" x14ac:dyDescent="0.3">
      <c r="A43" s="29">
        <v>41851</v>
      </c>
      <c r="B43" s="30">
        <f t="shared" si="1"/>
        <v>41851</v>
      </c>
      <c r="C43" s="12">
        <v>-1.42955991235512E-2</v>
      </c>
    </row>
    <row r="44" spans="1:3" x14ac:dyDescent="0.3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4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8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si="3"/>
        <v>42490</v>
      </c>
      <c r="C64" s="5">
        <v>8.196005755908951E-3</v>
      </c>
    </row>
    <row r="65" spans="1:3" x14ac:dyDescent="0.3">
      <c r="A65" s="29">
        <v>42521</v>
      </c>
      <c r="B65" s="30">
        <f t="shared" si="3"/>
        <v>42521</v>
      </c>
      <c r="C65" s="6">
        <v>-7.5148594637810496E-3</v>
      </c>
    </row>
    <row r="66" spans="1:3" x14ac:dyDescent="0.3">
      <c r="A66" s="27">
        <v>42551</v>
      </c>
      <c r="B66" s="28">
        <f t="shared" si="3"/>
        <v>42551</v>
      </c>
      <c r="C66" s="5">
        <v>-2.1850634896188003E-2</v>
      </c>
    </row>
    <row r="67" spans="1:3" x14ac:dyDescent="0.3">
      <c r="A67" s="29">
        <v>42582</v>
      </c>
      <c r="B67" s="30">
        <f t="shared" si="3"/>
        <v>42582</v>
      </c>
      <c r="C67" s="6">
        <v>1.9848794005871598E-2</v>
      </c>
    </row>
    <row r="68" spans="1:3" x14ac:dyDescent="0.3">
      <c r="A68" s="27">
        <v>42613</v>
      </c>
      <c r="B68" s="28">
        <f t="shared" si="3"/>
        <v>42613</v>
      </c>
      <c r="C68" s="5">
        <v>-6.2677956731887995E-3</v>
      </c>
    </row>
    <row r="69" spans="1:3" x14ac:dyDescent="0.3">
      <c r="A69" s="29">
        <v>42643</v>
      </c>
      <c r="B69" s="30">
        <f t="shared" si="3"/>
        <v>42643</v>
      </c>
      <c r="C69" s="6">
        <v>1.1973971014139799E-2</v>
      </c>
    </row>
    <row r="70" spans="1:3" x14ac:dyDescent="0.3">
      <c r="A70" s="27">
        <v>42674</v>
      </c>
      <c r="B70" s="28">
        <f t="shared" si="3"/>
        <v>42674</v>
      </c>
      <c r="C70" s="5">
        <v>-3.1418944566718496E-2</v>
      </c>
    </row>
    <row r="71" spans="1:3" x14ac:dyDescent="0.3">
      <c r="A71" s="29">
        <v>42704</v>
      </c>
      <c r="B71" s="30">
        <f t="shared" si="3"/>
        <v>42704</v>
      </c>
      <c r="C71" s="6">
        <v>-7.1071425606986606E-3</v>
      </c>
    </row>
    <row r="72" spans="1:3" x14ac:dyDescent="0.3">
      <c r="A72" s="33">
        <v>42735</v>
      </c>
      <c r="B72" s="34">
        <f t="shared" si="3"/>
        <v>42735</v>
      </c>
      <c r="C72" s="8">
        <v>1.32391309553084E-2</v>
      </c>
    </row>
    <row r="73" spans="1:3" x14ac:dyDescent="0.3">
      <c r="A73" s="29">
        <v>42766</v>
      </c>
      <c r="B73" s="30">
        <f t="shared" si="3"/>
        <v>42766</v>
      </c>
      <c r="C73" s="6">
        <v>1.2019747962281899E-2</v>
      </c>
    </row>
    <row r="74" spans="1:3" x14ac:dyDescent="0.3">
      <c r="A74" s="27">
        <v>42794</v>
      </c>
      <c r="B74" s="28">
        <f t="shared" si="3"/>
        <v>42794</v>
      </c>
      <c r="C74" s="5">
        <v>-6.8597103141487805E-3</v>
      </c>
    </row>
    <row r="75" spans="1:3" x14ac:dyDescent="0.3">
      <c r="A75" s="29">
        <v>42825</v>
      </c>
      <c r="B75" s="30">
        <f t="shared" si="3"/>
        <v>42825</v>
      </c>
      <c r="C75" s="6">
        <v>1.58669270048803E-2</v>
      </c>
    </row>
    <row r="76" spans="1:3" x14ac:dyDescent="0.3">
      <c r="A76" s="27">
        <v>42855</v>
      </c>
      <c r="B76" s="28">
        <f t="shared" si="3"/>
        <v>42855</v>
      </c>
      <c r="C76" s="5">
        <v>1.28209498837732E-2</v>
      </c>
    </row>
    <row r="77" spans="1:3" x14ac:dyDescent="0.3">
      <c r="A77" s="29">
        <v>42886</v>
      </c>
      <c r="B77" s="30">
        <f t="shared" si="3"/>
        <v>42886</v>
      </c>
      <c r="C77" s="6">
        <v>9.38825695118428E-3</v>
      </c>
    </row>
    <row r="78" spans="1:3" x14ac:dyDescent="0.3">
      <c r="A78" s="27">
        <v>42916</v>
      </c>
      <c r="B78" s="28">
        <f t="shared" si="3"/>
        <v>42916</v>
      </c>
      <c r="C78" s="5">
        <v>1.9057716866679699E-2</v>
      </c>
    </row>
    <row r="79" spans="1:3" x14ac:dyDescent="0.3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3">
      <c r="A80" s="27">
        <v>42978</v>
      </c>
      <c r="B80" s="28">
        <f t="shared" si="4"/>
        <v>42978</v>
      </c>
      <c r="C80" s="5">
        <v>-1.8908159789714498E-3</v>
      </c>
    </row>
    <row r="81" spans="1:3" x14ac:dyDescent="0.3">
      <c r="A81" s="29">
        <v>43008</v>
      </c>
      <c r="B81" s="30">
        <f t="shared" si="4"/>
        <v>43008</v>
      </c>
      <c r="C81" s="6">
        <v>2.9334382094234699E-2</v>
      </c>
    </row>
    <row r="82" spans="1:3" x14ac:dyDescent="0.3">
      <c r="A82" s="27">
        <v>43039</v>
      </c>
      <c r="B82" s="28">
        <f t="shared" si="4"/>
        <v>43039</v>
      </c>
      <c r="C82" s="5">
        <v>-6.6099131461552193E-3</v>
      </c>
    </row>
    <row r="83" spans="1:3" x14ac:dyDescent="0.3">
      <c r="A83" s="29">
        <v>43069</v>
      </c>
      <c r="B83" s="30">
        <f t="shared" si="4"/>
        <v>43069</v>
      </c>
      <c r="C83" s="6">
        <v>1.13683060149925E-2</v>
      </c>
    </row>
    <row r="84" spans="1:3" x14ac:dyDescent="0.3">
      <c r="A84" s="33">
        <v>43100</v>
      </c>
      <c r="B84" s="34">
        <f t="shared" si="4"/>
        <v>43100</v>
      </c>
      <c r="C84" s="8">
        <v>2.06013354032339E-2</v>
      </c>
    </row>
    <row r="85" spans="1:3" x14ac:dyDescent="0.3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3">
      <c r="A86" s="27">
        <v>43159</v>
      </c>
      <c r="B86" s="28">
        <f t="shared" si="5"/>
        <v>43159</v>
      </c>
      <c r="C86" s="5">
        <v>-1.19069956957026E-2</v>
      </c>
    </row>
    <row r="87" spans="1:3" x14ac:dyDescent="0.3">
      <c r="A87" s="29">
        <v>43190</v>
      </c>
      <c r="B87" s="30">
        <f t="shared" si="5"/>
        <v>43190</v>
      </c>
      <c r="C87" s="6">
        <v>2.6992467803353501E-2</v>
      </c>
    </row>
    <row r="88" spans="1:3" x14ac:dyDescent="0.3">
      <c r="A88" s="27">
        <v>43220</v>
      </c>
      <c r="B88" s="28">
        <f t="shared" ref="B88:B90" si="6">A88</f>
        <v>43220</v>
      </c>
      <c r="C88" s="5">
        <v>-9.5269658215758595E-3</v>
      </c>
    </row>
    <row r="89" spans="1:3" x14ac:dyDescent="0.3">
      <c r="A89" s="29">
        <v>43251</v>
      </c>
      <c r="B89" s="30">
        <f t="shared" si="6"/>
        <v>43251</v>
      </c>
      <c r="C89" s="6">
        <v>-1.5541984401895E-2</v>
      </c>
    </row>
    <row r="90" spans="1:3" x14ac:dyDescent="0.3">
      <c r="A90" s="27">
        <v>43281</v>
      </c>
      <c r="B90" s="28">
        <f t="shared" si="6"/>
        <v>43281</v>
      </c>
      <c r="C90" s="5">
        <v>1.41690183895444E-2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52"/>
  <sheetViews>
    <sheetView showGridLines="0" topLeftCell="A207" workbookViewId="0">
      <selection activeCell="A250" sqref="A250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0"/>
      <c r="C2" s="2"/>
      <c r="D2" s="2"/>
      <c r="E2" s="2"/>
    </row>
    <row r="3" spans="1:5" x14ac:dyDescent="0.3">
      <c r="A3" s="25" t="s">
        <v>22</v>
      </c>
      <c r="B3" s="21"/>
      <c r="C3" s="39" t="s">
        <v>1</v>
      </c>
      <c r="D3" s="39"/>
      <c r="E3" s="39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5.4788678084707804E-2</v>
      </c>
      <c r="D245" s="5">
        <v>5.4719275717746305E-2</v>
      </c>
      <c r="E245" s="5">
        <v>6.9402366961481801E-5</v>
      </c>
    </row>
    <row r="246" spans="1:5" x14ac:dyDescent="0.3">
      <c r="A246" s="29">
        <v>43159</v>
      </c>
      <c r="B246" s="30">
        <f t="shared" si="5"/>
        <v>43159</v>
      </c>
      <c r="C246" s="6">
        <v>-4.3887104551304394E-2</v>
      </c>
      <c r="D246" s="6">
        <v>-4.3809455366507696E-2</v>
      </c>
      <c r="E246" s="6">
        <v>-7.7649184796726398E-5</v>
      </c>
    </row>
    <row r="247" spans="1:5" x14ac:dyDescent="0.3">
      <c r="A247" s="27">
        <v>43190</v>
      </c>
      <c r="B247" s="28">
        <f t="shared" si="5"/>
        <v>43190</v>
      </c>
      <c r="C247" s="5">
        <v>-1.6558364917914702E-2</v>
      </c>
      <c r="D247" s="5">
        <v>-1.7157820621053498E-2</v>
      </c>
      <c r="E247" s="5">
        <v>5.9945570313872502E-4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6"/>
        <v>43281</v>
      </c>
      <c r="C250" s="6">
        <v>-1.02879437742814E-2</v>
      </c>
      <c r="D250" s="6">
        <v>-8.9009401161268091E-3</v>
      </c>
      <c r="E250" s="6">
        <v>-1.3870036581546299E-3</v>
      </c>
    </row>
    <row r="252" spans="1:5" ht="30" customHeight="1" x14ac:dyDescent="0.3">
      <c r="A252" s="40" t="s">
        <v>10</v>
      </c>
      <c r="B252" s="40"/>
      <c r="C252" s="40"/>
      <c r="D252" s="40"/>
      <c r="E252" s="40"/>
    </row>
  </sheetData>
  <mergeCells count="2">
    <mergeCell ref="C3:E3"/>
    <mergeCell ref="A252:E25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92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3">
      <c r="A88" s="27">
        <v>43220</v>
      </c>
      <c r="B88" s="28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3">
      <c r="A89" s="29">
        <v>43251</v>
      </c>
      <c r="B89" s="30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3">
      <c r="A90" s="27">
        <v>43281</v>
      </c>
      <c r="B90" s="28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2" spans="1:7" x14ac:dyDescent="0.3">
      <c r="A92" s="22" t="s">
        <v>28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ref="B244:B249" si="7">A244</f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7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7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7"/>
        <v>43281</v>
      </c>
      <c r="C249" s="6">
        <v>-2.2720315475402999E-3</v>
      </c>
      <c r="D249" s="6"/>
      <c r="E249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56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20</v>
      </c>
      <c r="B1" s="2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1" spans="1:5" ht="30" customHeight="1" x14ac:dyDescent="0.3">
      <c r="A251" s="40" t="s">
        <v>10</v>
      </c>
      <c r="B251" s="40"/>
      <c r="C251" s="40"/>
      <c r="D251" s="40"/>
      <c r="E251" s="40"/>
    </row>
    <row r="253" spans="1:5" x14ac:dyDescent="0.3">
      <c r="C253" s="18"/>
      <c r="D253" s="18"/>
    </row>
    <row r="254" spans="1:5" x14ac:dyDescent="0.3">
      <c r="C254" s="18"/>
      <c r="D254" s="18"/>
    </row>
    <row r="255" spans="1:5" x14ac:dyDescent="0.3">
      <c r="C255" s="18"/>
      <c r="D255" s="18"/>
    </row>
    <row r="256" spans="1:5" x14ac:dyDescent="0.3">
      <c r="C256" s="19"/>
      <c r="D256" s="19"/>
      <c r="E256" s="19"/>
    </row>
  </sheetData>
  <mergeCells count="2">
    <mergeCell ref="C2:E2"/>
    <mergeCell ref="A251:E25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8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10">
        <v>5.1987295086037798E-3</v>
      </c>
    </row>
    <row r="23" spans="1:3" x14ac:dyDescent="0.3">
      <c r="A23" s="29">
        <v>41243</v>
      </c>
      <c r="B23" s="30">
        <f t="shared" si="0"/>
        <v>41243</v>
      </c>
      <c r="C23" s="9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10">
        <v>2.0607096911577898E-3</v>
      </c>
    </row>
    <row r="35" spans="1:3" x14ac:dyDescent="0.3">
      <c r="A35" s="29">
        <v>41608</v>
      </c>
      <c r="B35" s="30">
        <f t="shared" si="0"/>
        <v>41608</v>
      </c>
      <c r="C35" s="9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3">
        <v>3.68574361185714E-3</v>
      </c>
    </row>
    <row r="41" spans="1:3" x14ac:dyDescent="0.3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3">
        <v>3.1503510010316302E-2</v>
      </c>
    </row>
    <row r="43" spans="1:3" x14ac:dyDescent="0.3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2">
        <v>2.3370263478081899E-2</v>
      </c>
    </row>
    <row r="46" spans="1:3" x14ac:dyDescent="0.3">
      <c r="A46" s="27">
        <v>41943</v>
      </c>
      <c r="B46" s="28">
        <f t="shared" si="0"/>
        <v>41943</v>
      </c>
      <c r="C46" s="15">
        <v>2.2731406805416299E-3</v>
      </c>
    </row>
    <row r="47" spans="1:3" x14ac:dyDescent="0.3">
      <c r="A47" s="29">
        <v>41973</v>
      </c>
      <c r="B47" s="30">
        <f t="shared" si="0"/>
        <v>41973</v>
      </c>
      <c r="C47" s="14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8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si="2"/>
        <v>42490</v>
      </c>
      <c r="C64" s="5">
        <v>-1.1739038200697699E-4</v>
      </c>
    </row>
    <row r="65" spans="1:3" x14ac:dyDescent="0.3">
      <c r="A65" s="29">
        <v>42521</v>
      </c>
      <c r="B65" s="30">
        <f t="shared" si="2"/>
        <v>42521</v>
      </c>
      <c r="C65" s="6">
        <v>1.0469160834219999E-2</v>
      </c>
    </row>
    <row r="66" spans="1:3" x14ac:dyDescent="0.3">
      <c r="A66" s="27">
        <v>42551</v>
      </c>
      <c r="B66" s="28">
        <f t="shared" si="2"/>
        <v>42551</v>
      </c>
      <c r="C66" s="5">
        <v>-2.42956367913469E-2</v>
      </c>
    </row>
    <row r="67" spans="1:3" x14ac:dyDescent="0.3">
      <c r="A67" s="29">
        <v>42582</v>
      </c>
      <c r="B67" s="30">
        <f t="shared" si="2"/>
        <v>42582</v>
      </c>
      <c r="C67" s="6">
        <v>1.7613826743695202E-2</v>
      </c>
    </row>
    <row r="68" spans="1:3" x14ac:dyDescent="0.3">
      <c r="A68" s="27">
        <v>42613</v>
      </c>
      <c r="B68" s="28">
        <f t="shared" si="2"/>
        <v>42613</v>
      </c>
      <c r="C68" s="5">
        <v>-2.0117333650468998E-3</v>
      </c>
    </row>
    <row r="69" spans="1:3" x14ac:dyDescent="0.3">
      <c r="A69" s="29">
        <v>42643</v>
      </c>
      <c r="B69" s="30">
        <f t="shared" si="2"/>
        <v>42643</v>
      </c>
      <c r="C69" s="6">
        <v>7.2138408378517004E-3</v>
      </c>
    </row>
    <row r="70" spans="1:3" x14ac:dyDescent="0.3">
      <c r="A70" s="27">
        <v>42674</v>
      </c>
      <c r="B70" s="28">
        <f t="shared" si="2"/>
        <v>42674</v>
      </c>
      <c r="C70" s="5">
        <v>-1.51222265898933E-2</v>
      </c>
    </row>
    <row r="71" spans="1:3" x14ac:dyDescent="0.3">
      <c r="A71" s="29">
        <v>42704</v>
      </c>
      <c r="B71" s="30">
        <f t="shared" si="2"/>
        <v>42704</v>
      </c>
      <c r="C71" s="6">
        <v>1.0351439505143801E-2</v>
      </c>
    </row>
    <row r="72" spans="1:3" x14ac:dyDescent="0.3">
      <c r="A72" s="33">
        <v>42735</v>
      </c>
      <c r="B72" s="34">
        <f t="shared" si="2"/>
        <v>42735</v>
      </c>
      <c r="C72" s="8">
        <v>1.75013723908739E-2</v>
      </c>
    </row>
    <row r="73" spans="1:3" x14ac:dyDescent="0.3">
      <c r="A73" s="29">
        <v>42766</v>
      </c>
      <c r="B73" s="30">
        <f t="shared" si="2"/>
        <v>42766</v>
      </c>
      <c r="C73" s="6">
        <v>-3.19139902787013E-3</v>
      </c>
    </row>
    <row r="74" spans="1:3" x14ac:dyDescent="0.3">
      <c r="A74" s="27">
        <v>42794</v>
      </c>
      <c r="B74" s="28">
        <f t="shared" si="2"/>
        <v>42794</v>
      </c>
      <c r="C74" s="5">
        <v>-3.4235714999515401E-3</v>
      </c>
    </row>
    <row r="75" spans="1:3" x14ac:dyDescent="0.3">
      <c r="A75" s="29">
        <v>42825</v>
      </c>
      <c r="B75" s="30">
        <f t="shared" si="2"/>
        <v>42825</v>
      </c>
      <c r="C75" s="6">
        <v>1.28956702726402E-2</v>
      </c>
    </row>
    <row r="76" spans="1:3" x14ac:dyDescent="0.3">
      <c r="A76" s="27">
        <v>42855</v>
      </c>
      <c r="B76" s="28">
        <f t="shared" si="2"/>
        <v>42855</v>
      </c>
      <c r="C76" s="5">
        <v>6.9367096212669095E-3</v>
      </c>
    </row>
    <row r="77" spans="1:3" x14ac:dyDescent="0.3">
      <c r="A77" s="29">
        <v>42886</v>
      </c>
      <c r="B77" s="30">
        <f t="shared" si="2"/>
        <v>42886</v>
      </c>
      <c r="C77" s="6">
        <v>-8.3690507467404406E-4</v>
      </c>
    </row>
    <row r="78" spans="1:3" x14ac:dyDescent="0.3">
      <c r="A78" s="27">
        <v>42916</v>
      </c>
      <c r="B78" s="28">
        <f t="shared" si="2"/>
        <v>42916</v>
      </c>
      <c r="C78" s="5">
        <v>1.43624031015093E-2</v>
      </c>
    </row>
    <row r="79" spans="1:3" x14ac:dyDescent="0.3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3">
      <c r="A80" s="27">
        <v>42978</v>
      </c>
      <c r="B80" s="28">
        <f t="shared" si="3"/>
        <v>42978</v>
      </c>
      <c r="C80" s="5">
        <v>-2.4224073952365797E-3</v>
      </c>
    </row>
    <row r="81" spans="1:3" x14ac:dyDescent="0.3">
      <c r="A81" s="29">
        <v>43008</v>
      </c>
      <c r="B81" s="30">
        <f t="shared" si="3"/>
        <v>43008</v>
      </c>
      <c r="C81" s="6">
        <v>3.0749365768912199E-2</v>
      </c>
    </row>
    <row r="82" spans="1:3" x14ac:dyDescent="0.3">
      <c r="A82" s="27">
        <v>43039</v>
      </c>
      <c r="B82" s="28">
        <f t="shared" si="3"/>
        <v>43039</v>
      </c>
      <c r="C82" s="5">
        <v>1.7519987195955299E-3</v>
      </c>
    </row>
    <row r="83" spans="1:3" x14ac:dyDescent="0.3">
      <c r="A83" s="29">
        <v>43069</v>
      </c>
      <c r="B83" s="30">
        <f t="shared" si="3"/>
        <v>43069</v>
      </c>
      <c r="C83" s="6">
        <v>1.2270865030941101E-3</v>
      </c>
    </row>
    <row r="84" spans="1:3" x14ac:dyDescent="0.3">
      <c r="A84" s="33">
        <v>43100</v>
      </c>
      <c r="B84" s="34">
        <f t="shared" si="3"/>
        <v>43100</v>
      </c>
      <c r="C84" s="8">
        <v>1.6702136646156201E-2</v>
      </c>
    </row>
    <row r="85" spans="1:3" x14ac:dyDescent="0.3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3">
      <c r="A86" s="27">
        <v>43159</v>
      </c>
      <c r="B86" s="28">
        <f t="shared" si="4"/>
        <v>43159</v>
      </c>
      <c r="C86" s="5">
        <v>-2.15619972926795E-3</v>
      </c>
    </row>
    <row r="87" spans="1:3" x14ac:dyDescent="0.3">
      <c r="A87" s="29">
        <v>43190</v>
      </c>
      <c r="B87" s="30">
        <f t="shared" si="4"/>
        <v>43190</v>
      </c>
      <c r="C87" s="6">
        <v>2.4189283364920402E-2</v>
      </c>
    </row>
    <row r="88" spans="1:3" x14ac:dyDescent="0.3">
      <c r="A88" s="27">
        <v>43220</v>
      </c>
      <c r="B88" s="28">
        <f t="shared" ref="B88:B90" si="5">A88</f>
        <v>43220</v>
      </c>
      <c r="C88" s="5">
        <v>2.3110163013526598E-3</v>
      </c>
    </row>
    <row r="89" spans="1:3" x14ac:dyDescent="0.3">
      <c r="A89" s="29">
        <v>43251</v>
      </c>
      <c r="B89" s="30">
        <f t="shared" si="5"/>
        <v>43251</v>
      </c>
      <c r="C89" s="6">
        <v>-3.7333081996344703E-3</v>
      </c>
    </row>
    <row r="90" spans="1:3" x14ac:dyDescent="0.3">
      <c r="A90" s="27">
        <v>43281</v>
      </c>
      <c r="B90" s="28">
        <f t="shared" si="5"/>
        <v>43281</v>
      </c>
      <c r="C90" s="5">
        <v>1.99943973965593E-2</v>
      </c>
    </row>
    <row r="219" spans="1:3" x14ac:dyDescent="0.3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57"/>
  <sheetViews>
    <sheetView showGridLines="0" topLeftCell="A207" workbookViewId="0">
      <selection activeCell="A250" sqref="A250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ref="B245:B247" si="6">A245</f>
        <v>43131</v>
      </c>
      <c r="C245" s="5">
        <v>3.2904013307357302E-2</v>
      </c>
      <c r="D245" s="5">
        <v>3.2836050894736804E-2</v>
      </c>
      <c r="E245" s="5">
        <v>6.7962412620499194E-5</v>
      </c>
    </row>
    <row r="246" spans="1:5" x14ac:dyDescent="0.3">
      <c r="A246" s="29">
        <v>43159</v>
      </c>
      <c r="B246" s="30">
        <f t="shared" si="6"/>
        <v>43159</v>
      </c>
      <c r="C246" s="6">
        <v>-3.4451897820981001E-2</v>
      </c>
      <c r="D246" s="6">
        <v>-3.4373482370909002E-2</v>
      </c>
      <c r="E246" s="6">
        <v>-7.8415450072011304E-5</v>
      </c>
    </row>
    <row r="247" spans="1:5" x14ac:dyDescent="0.3">
      <c r="A247" s="27">
        <v>43190</v>
      </c>
      <c r="B247" s="28">
        <f t="shared" si="6"/>
        <v>43190</v>
      </c>
      <c r="C247" s="5">
        <v>-1.9242676998085798E-2</v>
      </c>
      <c r="D247" s="5">
        <v>-1.98404964819229E-2</v>
      </c>
      <c r="E247" s="5">
        <v>5.9781948383709602E-4</v>
      </c>
    </row>
    <row r="248" spans="1:5" x14ac:dyDescent="0.3">
      <c r="A248" s="29">
        <v>43220</v>
      </c>
      <c r="B248" s="30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7"/>
        <v>43281</v>
      </c>
      <c r="C250" s="6">
        <v>-4.6030453690016895E-3</v>
      </c>
      <c r="D250" s="6">
        <v>-3.2080747725494502E-3</v>
      </c>
      <c r="E250" s="6">
        <v>-1.39497059645224E-3</v>
      </c>
    </row>
    <row r="252" spans="1:5" ht="30" customHeight="1" x14ac:dyDescent="0.3">
      <c r="A252" s="40" t="s">
        <v>10</v>
      </c>
      <c r="B252" s="40"/>
      <c r="C252" s="40"/>
      <c r="D252" s="40"/>
      <c r="E252" s="40"/>
    </row>
    <row r="254" spans="1:5" x14ac:dyDescent="0.3">
      <c r="C254" s="18"/>
      <c r="D254" s="18"/>
    </row>
    <row r="255" spans="1:5" x14ac:dyDescent="0.3">
      <c r="C255" s="18"/>
      <c r="D255" s="18"/>
    </row>
    <row r="256" spans="1:5" x14ac:dyDescent="0.3">
      <c r="C256" s="18"/>
      <c r="D256" s="18"/>
    </row>
    <row r="257" spans="3:5" x14ac:dyDescent="0.3">
      <c r="C257" s="19"/>
      <c r="D257" s="19"/>
      <c r="E257" s="19"/>
    </row>
  </sheetData>
  <mergeCells count="2">
    <mergeCell ref="C2:E2"/>
    <mergeCell ref="A252:E25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49"/>
  <sheetViews>
    <sheetView showGridLines="0" topLeftCell="A206" workbookViewId="0">
      <selection activeCell="A249" sqref="A24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19"/>
  <sheetViews>
    <sheetView showGridLines="0" topLeftCell="A47" workbookViewId="0">
      <selection activeCell="A90" sqref="A90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2" spans="1:5" x14ac:dyDescent="0.3">
      <c r="A92" s="22" t="s">
        <v>26</v>
      </c>
    </row>
    <row r="219" spans="1:3" x14ac:dyDescent="0.3">
      <c r="A219" s="23"/>
      <c r="B219" s="23"/>
      <c r="C219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14E34FF2-F80A-4554-8CE0-9CEF3C6082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2018-02-28T07:49:37Z</dcterms:created>
  <dcterms:modified xsi:type="dcterms:W3CDTF">2018-08-23T11:14:03Z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Saver">
    <vt:lpwstr>/h+T8vf6Hvv/v5zqMww8zeT7hZmJR1B4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uid="id_classification_generalbusiness" value="" /&gt;&lt;/sisl&gt;</vt:lpwstr>
  </property>
  <property fmtid="{D5CDD505-2E9C-101B-9397-08002B2CF9AE}" pid="6" name="bjDocumentSecurityLabel">
    <vt:lpwstr>C2-Internal_x000d_
</vt:lpwstr>
  </property>
</Properties>
</file>